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<sst xmlns="http://schemas.openxmlformats.org/spreadsheetml/2006/main" count="128" uniqueCount="125">
  <si>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</si>
  <si>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</si>
  <si>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</si>
  <si>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</si>
  <si>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</si>
  <si>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</si>
  <si>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</si>
  <si>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</si>
  <si>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</si>
  <si>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</si>
  <si>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</si>
  <si>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</si>
  <si>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</si>
  <si>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</si>
  <si>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</si>
  <si>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</si>
  <si>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</si>
  <si>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</si>
  <si>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</si>
  <si>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</si>
  <si>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</si>
  <si>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</si>
  <si>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</si>
  <si>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</si>
  <si>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</si>
  <si>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</si>
  <si>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</si>
  <si>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</si>
  <si>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</si>
  <si>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</si>
  <si>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</si>
  <si>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</si>
  <si>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</si>
  <si>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</si>
  <si>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</si>
  <si>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</si>
  <si>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</si>
  <si>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</si>
  <si>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</si>
  <si>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</si>
  <si>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</si>
  <si>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</si>
  <si>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</si>
  <si>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</si>
  <si>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</si>
  <si>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</si>
  <si>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</si>
  <si>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</si>
  <si>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</si>
  <si>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</si>
  <si>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</si>
  <si>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</si>
  <si>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</si>
  <si>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</si>
  <si>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</si>
  <si>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</si>
  <si>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</si>
  <si>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</si>
  <si>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</si>
  <si>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</si>
  <si>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</si>
  <si>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</si>
  <si>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</si>
  <si>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</si>
  <si>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</si>
  <si>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</si>
  <si>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</si>
  <si>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</si>
  <si>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</si>
  <si>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</si>
  <si>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</si>
  <si>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</si>
  <si>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</si>
  <si>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</si>
  <si>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</si>
  <si>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</si>
  <si>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</si>
  <si>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</si>
  <si>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</si>
  <si>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</si>
  <si>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</si>
  <si>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</si>
  <si>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</si>
  <si>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</si>
  <si>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</si>
  <si>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</si>
  <si>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</si>
  <si>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</si>
  <si>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</si>
  <si>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</si>
  <si>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</si>
  <si>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</si>
  <si>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</si>
  <si>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</si>
  <si>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</si>
  <si>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</si>
  <si>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</si>
  <si>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</si>
  <si>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</si>
  <si>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</si>
  <si>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</si>
  <si>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</si>
  <si>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</si>
  <si>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</si>
  <si>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</si>
  <si>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</si>
  <si>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</si>
  <si>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</si>
  <si>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</si>
  <si>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</si>
  <si>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</si>
  <si>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</si>
  <si>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</si>
  <si>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</si>
  <si>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</si>
  <si>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</si>
  <si>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</si>
  <si>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</si>
  <si>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</si>
  <si>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</si>
  <si>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Hopelchén (a)</t>
  </si>
  <si>
    <t>Al 31 de diciembre de 2019 y al 31 de Diciembre de 2020 (b)</t>
  </si>
  <si>
    <t>2020 (d)</t>
  </si>
  <si>
    <t>31 de diciembre de 2019 (e)</t>
  </si>
  <si>
    <t>Cuenta pública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</si>
</sst>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3" sqref="E1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124</v>
      </c>
      <c r="C2" s="21"/>
      <c r="D2" s="21"/>
      <c r="E2" s="21"/>
      <c r="F2" s="21"/>
      <c r="G2" s="22"/>
    </row>
    <row r="3" spans="2:7" ht="12.75">
      <c r="B3" s="29" t="s">
        <v>120</v>
      </c>
      <c r="C3" s="30"/>
      <c r="D3" s="30"/>
      <c r="E3" s="30"/>
      <c r="F3" s="30"/>
      <c r="G3" s="31"/>
    </row>
    <row r="4" spans="2:7" ht="12.75">
      <c r="B4" s="23" t="s">
        <v>0</v>
      </c>
      <c r="C4" s="24"/>
      <c r="D4" s="24"/>
      <c r="E4" s="24"/>
      <c r="F4" s="24"/>
      <c r="G4" s="25"/>
    </row>
    <row r="5" spans="2:7" ht="12.75">
      <c r="B5" s="23" t="s">
        <v>121</v>
      </c>
      <c r="C5" s="24"/>
      <c r="D5" s="24"/>
      <c r="E5" s="24"/>
      <c r="F5" s="24"/>
      <c r="G5" s="25"/>
    </row>
    <row r="6" spans="2:7" ht="13.5" thickBot="1">
      <c r="B6" s="26" t="s">
        <v>1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13410762.3</v>
      </c>
      <c r="D10" s="9">
        <f>SUM(D11:D17)</f>
        <v>12100210.65</v>
      </c>
      <c r="E10" s="11" t="s">
        <v>8</v>
      </c>
      <c r="F10" s="9">
        <f>SUM(F11:F19)</f>
        <v>1501524.84</v>
      </c>
      <c r="G10" s="9">
        <f>SUM(G11:G19)</f>
        <v>1845219.8800000001</v>
      </c>
    </row>
    <row r="11" spans="2:7" ht="12.75">
      <c r="B11" s="12" t="s">
        <v>9</v>
      </c>
      <c r="C11" s="9">
        <v>155166</v>
      </c>
      <c r="D11" s="9">
        <v>176662.58</v>
      </c>
      <c r="E11" s="13" t="s">
        <v>10</v>
      </c>
      <c r="F11" s="9">
        <v>0</v>
      </c>
      <c r="G11" s="9">
        <v>0</v>
      </c>
    </row>
    <row r="12" spans="2:7" ht="12.75">
      <c r="B12" s="12" t="s">
        <v>11</v>
      </c>
      <c r="C12" s="9">
        <v>13255596.3</v>
      </c>
      <c r="D12" s="9">
        <v>11923548.07</v>
      </c>
      <c r="E12" s="13" t="s">
        <v>12</v>
      </c>
      <c r="F12" s="9">
        <v>747826.92</v>
      </c>
      <c r="G12" s="9">
        <v>1131128.87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0</v>
      </c>
      <c r="G15" s="9">
        <v>0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753697.92</v>
      </c>
      <c r="G17" s="9">
        <v>714091.01</v>
      </c>
    </row>
    <row r="18" spans="2:7" ht="12.75">
      <c r="B18" s="10" t="s">
        <v>23</v>
      </c>
      <c r="C18" s="9">
        <f>SUM(C19:C25)</f>
        <v>846387.05</v>
      </c>
      <c r="D18" s="9">
        <f>SUM(D19:D25)</f>
        <v>1037747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42506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818725.81</v>
      </c>
      <c r="D21" s="9">
        <v>973652.47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21588.53</v>
      </c>
      <c r="D22" s="9">
        <v>21588.53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6072.71</v>
      </c>
      <c r="D23" s="9">
        <v>0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178037.57</v>
      </c>
      <c r="G39" s="9">
        <f>SUM(G40:G42)</f>
        <v>613387.57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178037.57</v>
      </c>
      <c r="G40" s="9">
        <v>613387.57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1536248.57</v>
      </c>
      <c r="G43" s="9">
        <f>SUM(G44:G46)</f>
        <v>1611148.29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14500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1521748.57</v>
      </c>
      <c r="G46" s="9">
        <v>1611148.29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14257149.350000001</v>
      </c>
      <c r="D48" s="9">
        <f>D10+D18+D26+D32+D38+D39+D42</f>
        <v>13137957.65</v>
      </c>
      <c r="E48" s="8" t="s">
        <v>82</v>
      </c>
      <c r="F48" s="9">
        <f>F10+F20+F24+F27+F28+F32+F39+F43</f>
        <v>3215810.9800000004</v>
      </c>
      <c r="G48" s="9">
        <f>G10+G20+G24+G27+G28+G32+G39+G43</f>
        <v>4069755.74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2342822.76</v>
      </c>
      <c r="G51" s="9">
        <v>2342822.76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3609534.09</v>
      </c>
      <c r="G52" s="9">
        <v>3609534.09</v>
      </c>
    </row>
    <row r="53" spans="2:7" ht="12.75">
      <c r="B53" s="10" t="s">
        <v>89</v>
      </c>
      <c r="C53" s="9">
        <v>57086797.21</v>
      </c>
      <c r="D53" s="9">
        <v>32086823.64</v>
      </c>
      <c r="E53" s="11" t="s">
        <v>90</v>
      </c>
      <c r="F53" s="9">
        <v>0</v>
      </c>
      <c r="G53" s="9">
        <v>0</v>
      </c>
    </row>
    <row r="54" spans="2:7" ht="12.75">
      <c r="B54" s="10" t="s">
        <v>91</v>
      </c>
      <c r="C54" s="9">
        <v>24883157.46</v>
      </c>
      <c r="D54" s="9">
        <v>24459063.35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0</v>
      </c>
      <c r="D55" s="9">
        <v>0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-919125.77</v>
      </c>
      <c r="D56" s="9">
        <v>-294769.73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5952356.85</v>
      </c>
      <c r="G58" s="9">
        <f>SUM(G51:G56)</f>
        <v>5952356.85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9168167.83</v>
      </c>
      <c r="G60" s="9">
        <f>G48+G58</f>
        <v>10022112.59</v>
      </c>
    </row>
    <row r="61" spans="2:7" ht="25.5">
      <c r="B61" s="6" t="s">
        <v>102</v>
      </c>
      <c r="C61" s="9">
        <f>SUM(C51:C59)</f>
        <v>81050828.9</v>
      </c>
      <c r="D61" s="9">
        <f>SUM(D51:D59)</f>
        <v>56251117.260000005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95307978.25</v>
      </c>
      <c r="D63" s="9">
        <f>D48+D61</f>
        <v>69389074.91000001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10465500.37</v>
      </c>
      <c r="G64" s="9">
        <f>SUM(G65:G67)</f>
        <v>10465500.37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10465500.37</v>
      </c>
      <c r="G66" s="9">
        <v>10465500.37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75674310.05</v>
      </c>
      <c r="G69" s="9">
        <f>SUM(G70:G74)</f>
        <v>48901461.95</v>
      </c>
    </row>
    <row r="70" spans="2:7" ht="12.75">
      <c r="B70" s="10"/>
      <c r="C70" s="9"/>
      <c r="D70" s="9"/>
      <c r="E70" s="11" t="s">
        <v>110</v>
      </c>
      <c r="F70" s="9">
        <v>26766222.24</v>
      </c>
      <c r="G70" s="9">
        <v>8905915.79</v>
      </c>
    </row>
    <row r="71" spans="2:7" ht="12.75">
      <c r="B71" s="10"/>
      <c r="C71" s="9"/>
      <c r="D71" s="9"/>
      <c r="E71" s="11" t="s">
        <v>111</v>
      </c>
      <c r="F71" s="9">
        <v>50097675.07</v>
      </c>
      <c r="G71" s="9">
        <v>41191759.28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-1189587.26</v>
      </c>
      <c r="G74" s="9">
        <v>-1196213.12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86139810.42</v>
      </c>
      <c r="G80" s="9">
        <f>G64+G69+G76</f>
        <v>59366962.32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95307978.25</v>
      </c>
      <c r="G82" s="9">
        <f>G60+G80</f>
        <v>69389074.91</v>
      </c>
    </row>
    <row r="83" spans="2:7" ht="13.5" thickBot="1">
      <c r="B83" s="16"/>
      <c r="C83" s="17"/>
      <c r="D83" s="17"/>
      <c r="E83" s="18"/>
      <c r="F83" s="19"/>
      <c r="G83" s="19"/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TESORERIA-FINANZA</cp:lastModifiedBy>
  <cp:lastPrinted>2016-12-20T19:33:34Z</cp:lastPrinted>
  <dcterms:created xsi:type="dcterms:W3CDTF">2016-10-11T18:36:49Z</dcterms:created>
  <dcterms:modified xsi:type="dcterms:W3CDTF">2021-11-25T16:20:05Z</dcterms:modified>
  <cp:category/>
  <cp:version/>
  <cp:contentType/>
  <cp:contentStatus/>
</cp:coreProperties>
</file>