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F6d_EAEPED_CSP" sheetId="1" r:id="rId1"/>
  </sheets>
  <calcPr calcId="124519"/>
</workbook>
</file>

<file path=xl/calcChain.xml><?xml version="1.0" encoding="utf-8"?>
<calcChain xmlns="http://schemas.openxmlformats.org/spreadsheetml/2006/main">
  <c r="H33" i="1"/>
  <c r="E11"/>
  <c r="H11" s="1"/>
  <c r="H32" l="1"/>
  <c r="E32"/>
  <c r="H31"/>
  <c r="E31"/>
  <c r="H30"/>
  <c r="E30"/>
  <c r="H29"/>
  <c r="G29"/>
  <c r="F29"/>
  <c r="E29"/>
  <c r="D29"/>
  <c r="C29"/>
  <c r="E28"/>
  <c r="H28" s="1"/>
  <c r="H27"/>
  <c r="E27"/>
  <c r="H26"/>
  <c r="E26"/>
  <c r="H25"/>
  <c r="G25"/>
  <c r="F25"/>
  <c r="E25"/>
  <c r="D25"/>
  <c r="C25"/>
  <c r="H24"/>
  <c r="E24"/>
  <c r="H23"/>
  <c r="E23"/>
  <c r="G22"/>
  <c r="F22"/>
  <c r="D22"/>
  <c r="C22"/>
  <c r="H20"/>
  <c r="E20"/>
  <c r="H19"/>
  <c r="E19"/>
  <c r="H18"/>
  <c r="E18"/>
  <c r="H17"/>
  <c r="G17"/>
  <c r="F17"/>
  <c r="E17"/>
  <c r="D17"/>
  <c r="C17"/>
  <c r="H16"/>
  <c r="E16"/>
  <c r="H15"/>
  <c r="E15"/>
  <c r="H14"/>
  <c r="E14"/>
  <c r="H13"/>
  <c r="G13"/>
  <c r="F13"/>
  <c r="E13"/>
  <c r="D13"/>
  <c r="C13"/>
  <c r="H12"/>
  <c r="E12"/>
  <c r="G10"/>
  <c r="F10"/>
  <c r="D10"/>
  <c r="D33" s="1"/>
  <c r="C10"/>
  <c r="F33" l="1"/>
  <c r="E22"/>
  <c r="H22" s="1"/>
  <c r="G33"/>
  <c r="C33"/>
  <c r="E10"/>
  <c r="H10" s="1"/>
  <c r="E33" l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<sst xmlns="http://schemas.openxmlformats.org/spreadsheetml/2006/main" count="38" uniqueCount="28">
  <si>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</si>
  <si>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</si>
  <si>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</si>
  <si>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</si>
  <si>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</si>
  <si>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</si>
  <si>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</si>
  <si>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</si>
  <si>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</si>
  <si>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</si>
  <si>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</si>
  <si>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</si>
  <si>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</si>
  <si>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</si>
  <si>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</si>
  <si>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</si>
  <si>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</si>
  <si>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</si>
  <si>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</si>
  <si>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</si>
  <si>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</si>
  <si>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</si>
  <si>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</si>
  <si>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</si>
  <si>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</si>
  <si>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 xml:space="preserve"> 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</si>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</sst>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164" fontId="2" fillId="0" borderId="0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B1" workbookViewId="0">
      <pane ySplit="9" topLeftCell="A10" activePane="bottomLeft" state="frozen"/>
      <selection pane="bottomLeft" activeCell="E16" sqref="E16"/>
    </sheetView>
  </sheetViews>
  <sheetFormatPr baseColWidth="10" defaultColWidth="11" defaultRowHeight="12.75"/>
  <cols>
    <col min="1" max="1" width="11" style="7" hidden="1" customWidth="1"/>
    <col min="2" max="2" width="41.42578125" style="7" customWidth="1"/>
    <col min="3" max="3" width="12.7109375" style="7" customWidth="1"/>
    <col min="4" max="4" width="15" style="7" customWidth="1"/>
    <col min="5" max="8" width="12.7109375" style="7" customWidth="1"/>
    <col min="9" max="16384" width="11" style="7"/>
  </cols>
  <sheetData>
    <row r="1" spans="2:15" ht="13.5" thickBot="1"/>
    <row r="2" spans="2:15" s="18" customFormat="1" ht="15.75" customHeight="1">
      <c r="B2" s="27" t="s">
        <v>27</v>
      </c>
      <c r="C2" s="28"/>
      <c r="D2" s="28"/>
      <c r="E2" s="28"/>
      <c r="F2" s="28"/>
      <c r="G2" s="28"/>
      <c r="H2" s="29"/>
    </row>
    <row r="3" spans="2:15">
      <c r="B3" s="30" t="s">
        <v>24</v>
      </c>
      <c r="C3" s="31"/>
      <c r="D3" s="31"/>
      <c r="E3" s="31"/>
      <c r="F3" s="31"/>
      <c r="G3" s="31"/>
      <c r="H3" s="32"/>
    </row>
    <row r="4" spans="2:15">
      <c r="B4" s="30" t="s">
        <v>0</v>
      </c>
      <c r="C4" s="31"/>
      <c r="D4" s="31"/>
      <c r="E4" s="31"/>
      <c r="F4" s="31"/>
      <c r="G4" s="31"/>
      <c r="H4" s="32"/>
    </row>
    <row r="5" spans="2:15">
      <c r="B5" s="30" t="s">
        <v>1</v>
      </c>
      <c r="C5" s="31"/>
      <c r="D5" s="31"/>
      <c r="E5" s="31"/>
      <c r="F5" s="31"/>
      <c r="G5" s="31"/>
      <c r="H5" s="32"/>
    </row>
    <row r="6" spans="2:15">
      <c r="B6" s="30" t="s">
        <v>26</v>
      </c>
      <c r="C6" s="31"/>
      <c r="D6" s="31"/>
      <c r="E6" s="31"/>
      <c r="F6" s="31"/>
      <c r="G6" s="31"/>
      <c r="H6" s="32"/>
    </row>
    <row r="7" spans="2:15" ht="15.75" customHeight="1" thickBot="1">
      <c r="B7" s="33" t="s">
        <v>2</v>
      </c>
      <c r="C7" s="34"/>
      <c r="D7" s="34"/>
      <c r="E7" s="34"/>
      <c r="F7" s="34"/>
      <c r="G7" s="34"/>
      <c r="H7" s="35"/>
    </row>
    <row r="8" spans="2:15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15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15">
      <c r="B10" s="2" t="s">
        <v>11</v>
      </c>
      <c r="C10" s="9">
        <f>C11+C12+C13+C16+C17+C20</f>
        <v>76232519</v>
      </c>
      <c r="D10" s="9">
        <f>D11+D12+D13+D16+D17+D20</f>
        <v>-8064257</v>
      </c>
      <c r="E10" s="9">
        <f>E11+E12+E13+E16+E17+E20</f>
        <v>68168262</v>
      </c>
      <c r="F10" s="9">
        <f>F11+F12+F13+F16+F17+F20</f>
        <v>68166962</v>
      </c>
      <c r="G10" s="9">
        <f>G11+G12+G13+G16+G17+G20</f>
        <v>68166962</v>
      </c>
      <c r="H10" s="10">
        <f>E10-F10</f>
        <v>1300</v>
      </c>
    </row>
    <row r="11" spans="2:15" ht="20.25" customHeight="1">
      <c r="B11" s="3" t="s">
        <v>12</v>
      </c>
      <c r="C11" s="12">
        <v>76232519</v>
      </c>
      <c r="D11" s="11">
        <v>-8064257</v>
      </c>
      <c r="E11" s="11">
        <f>C11+D11</f>
        <v>68168262</v>
      </c>
      <c r="F11" s="11">
        <v>68166962</v>
      </c>
      <c r="G11" s="11">
        <v>68166962</v>
      </c>
      <c r="H11" s="11">
        <f>E11-F11</f>
        <v>1300</v>
      </c>
    </row>
    <row r="12" spans="2:1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ref="H12:H32" si="0">E12-F12</f>
        <v>0</v>
      </c>
    </row>
    <row r="13" spans="2:1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1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1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  <c r="J15" s="19"/>
      <c r="K15" s="19"/>
      <c r="L15" s="19"/>
      <c r="M15" s="19"/>
      <c r="N15" s="19"/>
      <c r="O15" s="19"/>
    </row>
    <row r="16" spans="2:1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>
      <c r="B21" s="5"/>
      <c r="C21" s="13"/>
      <c r="D21" s="14"/>
      <c r="E21" s="14"/>
      <c r="F21" s="14"/>
      <c r="G21" s="14"/>
      <c r="H21" s="15"/>
    </row>
    <row r="22" spans="2:8">
      <c r="B22" s="2" t="s">
        <v>22</v>
      </c>
      <c r="C22" s="9">
        <f>C23+C24+C25+C28+C29+C32</f>
        <v>1036053</v>
      </c>
      <c r="D22" s="9">
        <f>D23+D24+D25+D28+D29+D32</f>
        <v>-322791</v>
      </c>
      <c r="E22" s="9">
        <f>E23+E24+E25+E28+E29+E32</f>
        <v>713262</v>
      </c>
      <c r="F22" s="9">
        <f>F23+F24+F25+F28+F29+F32</f>
        <v>713262</v>
      </c>
      <c r="G22" s="9">
        <f>G23+G24+G25+G28+G29+G32</f>
        <v>713262</v>
      </c>
      <c r="H22" s="10">
        <f t="shared" si="0"/>
        <v>0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>
      <c r="B27" s="4" t="s">
        <v>16</v>
      </c>
      <c r="C27" s="12"/>
      <c r="D27" s="11"/>
      <c r="E27" s="11">
        <f>C27+D27</f>
        <v>0</v>
      </c>
      <c r="F27" s="11"/>
      <c r="G27" s="11"/>
      <c r="H27" s="11">
        <f t="shared" si="0"/>
        <v>0</v>
      </c>
    </row>
    <row r="28" spans="2:8">
      <c r="B28" s="3" t="s">
        <v>17</v>
      </c>
      <c r="C28" s="12">
        <v>1036053</v>
      </c>
      <c r="D28" s="11">
        <v>-322791</v>
      </c>
      <c r="E28" s="11">
        <f>C28+D28</f>
        <v>713262</v>
      </c>
      <c r="F28" s="11">
        <v>713262</v>
      </c>
      <c r="G28" s="11">
        <v>713262</v>
      </c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25.5">
      <c r="B33" s="2" t="s">
        <v>23</v>
      </c>
      <c r="C33" s="9">
        <f t="shared" ref="C33:H33" si="1">C10+C22</f>
        <v>77268572</v>
      </c>
      <c r="D33" s="9">
        <f t="shared" si="1"/>
        <v>-8387048</v>
      </c>
      <c r="E33" s="9">
        <f t="shared" si="1"/>
        <v>68881524</v>
      </c>
      <c r="F33" s="9">
        <f t="shared" si="1"/>
        <v>68880224</v>
      </c>
      <c r="G33" s="9">
        <f t="shared" si="1"/>
        <v>68880224</v>
      </c>
      <c r="H33" s="9">
        <f>H10+H22</f>
        <v>1300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5" spans="2:8">
      <c r="B35" s="7" t="s">
        <v>25</v>
      </c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ServerSACG</cp:lastModifiedBy>
  <cp:lastPrinted>2021-10-03T23:15:50Z</cp:lastPrinted>
  <dcterms:created xsi:type="dcterms:W3CDTF">2016-10-11T20:59:14Z</dcterms:created>
  <dcterms:modified xsi:type="dcterms:W3CDTF">2022-02-01T19:19:53Z</dcterms:modified>
</cp:coreProperties>
</file>