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<sst xmlns="http://schemas.openxmlformats.org/spreadsheetml/2006/main" count="47" uniqueCount="32">
  <si>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</si>
  <si>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</si>
  <si>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</si>
  <si>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</si>
  <si>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</si>
  <si>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</si>
  <si>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</si>
  <si>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</si>
  <si>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</si>
  <si>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</si>
  <si>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</si>
  <si>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</si>
  <si>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</si>
  <si>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</si>
  <si>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</si>
  <si>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Marzo de 2022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</si>
  <si>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</si>
  <si>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</si>
  <si>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</si>
  <si>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</si>
  <si>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</si>
  <si>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</si>
  <si>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</si>
  <si>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</si>
  <si>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</si>
  <si>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</si>
  <si>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</si>
  <si>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</si>
  <si>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</si>
  <si>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</si>
  <si>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</si>
  <si>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Primer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</si>
</sst>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27" sqref="B27:B41"/>
    </sheetView>
  </sheetViews>
  <sheetFormatPr defaultColWidth="11.00390625" defaultRowHeight="15"/>
  <cols>
    <col min="1" max="1" width="2.71093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150956539</v>
      </c>
      <c r="D10" s="10">
        <f t="shared" si="0"/>
        <v>2940356.34</v>
      </c>
      <c r="E10" s="10">
        <f t="shared" si="0"/>
        <v>153896895.34</v>
      </c>
      <c r="F10" s="10">
        <f t="shared" si="0"/>
        <v>31742233.24</v>
      </c>
      <c r="G10" s="10">
        <f t="shared" si="0"/>
        <v>30698311.990000002</v>
      </c>
      <c r="H10" s="10">
        <f t="shared" si="0"/>
        <v>122154662.09999998</v>
      </c>
    </row>
    <row r="11" spans="2:8" ht="12.75" customHeight="1">
      <c r="B11" s="30" t="s">
        <v>16</v>
      </c>
      <c r="C11" s="7">
        <v>6923474.68</v>
      </c>
      <c r="D11" s="7">
        <v>0</v>
      </c>
      <c r="E11" s="7">
        <f aca="true" t="shared" si="1" ref="E11:E25">C11+D11</f>
        <v>6923474.68</v>
      </c>
      <c r="F11" s="7">
        <v>1315740.99</v>
      </c>
      <c r="G11" s="7">
        <v>1217964</v>
      </c>
      <c r="H11" s="12">
        <f aca="true" t="shared" si="2" ref="H11:H25">E11-F11</f>
        <v>5607733.6899999995</v>
      </c>
    </row>
    <row r="12" spans="2:8" ht="12.75">
      <c r="B12" s="30" t="s">
        <v>17</v>
      </c>
      <c r="C12" s="8">
        <v>8273523.55</v>
      </c>
      <c r="D12" s="8">
        <v>-1696187.78</v>
      </c>
      <c r="E12" s="8">
        <f t="shared" si="1"/>
        <v>6577335.77</v>
      </c>
      <c r="F12" s="8">
        <v>837953.54</v>
      </c>
      <c r="G12" s="8">
        <v>801964.08</v>
      </c>
      <c r="H12" s="12">
        <f t="shared" si="2"/>
        <v>5739382.2299999995</v>
      </c>
    </row>
    <row r="13" spans="2:8" ht="12.75">
      <c r="B13" s="30" t="s">
        <v>18</v>
      </c>
      <c r="C13" s="8">
        <v>15901633.67</v>
      </c>
      <c r="D13" s="8">
        <v>340470</v>
      </c>
      <c r="E13" s="8">
        <f t="shared" si="1"/>
        <v>16242103.67</v>
      </c>
      <c r="F13" s="8">
        <v>3184117.78</v>
      </c>
      <c r="G13" s="8">
        <v>3029350.65</v>
      </c>
      <c r="H13" s="12">
        <f t="shared" si="2"/>
        <v>13057985.89</v>
      </c>
    </row>
    <row r="14" spans="2:8" ht="12.75">
      <c r="B14" s="30" t="s">
        <v>19</v>
      </c>
      <c r="C14" s="8">
        <v>6219465.19</v>
      </c>
      <c r="D14" s="8">
        <v>22000</v>
      </c>
      <c r="E14" s="8">
        <f t="shared" si="1"/>
        <v>6241465.19</v>
      </c>
      <c r="F14" s="8">
        <v>1394235.69</v>
      </c>
      <c r="G14" s="8">
        <v>1356892.06</v>
      </c>
      <c r="H14" s="12">
        <f t="shared" si="2"/>
        <v>4847229.5</v>
      </c>
    </row>
    <row r="15" spans="2:8" ht="12.75">
      <c r="B15" s="30" t="s">
        <v>20</v>
      </c>
      <c r="C15" s="8">
        <v>32430046.81</v>
      </c>
      <c r="D15" s="8">
        <v>-1300</v>
      </c>
      <c r="E15" s="8">
        <f t="shared" si="1"/>
        <v>32428746.81</v>
      </c>
      <c r="F15" s="8">
        <v>8614661.58</v>
      </c>
      <c r="G15" s="8">
        <v>8521460.9</v>
      </c>
      <c r="H15" s="12">
        <f t="shared" si="2"/>
        <v>23814085.229999997</v>
      </c>
    </row>
    <row r="16" spans="2:8" ht="12.75">
      <c r="B16" s="30" t="s">
        <v>21</v>
      </c>
      <c r="C16" s="8">
        <v>1342825.43</v>
      </c>
      <c r="D16" s="8">
        <v>0</v>
      </c>
      <c r="E16" s="8">
        <f t="shared" si="1"/>
        <v>1342825.43</v>
      </c>
      <c r="F16" s="8">
        <v>286928.64</v>
      </c>
      <c r="G16" s="8">
        <v>269632.76</v>
      </c>
      <c r="H16" s="12">
        <f t="shared" si="2"/>
        <v>1055896.79</v>
      </c>
    </row>
    <row r="17" spans="2:8" ht="12.75">
      <c r="B17" s="30" t="s">
        <v>22</v>
      </c>
      <c r="C17" s="8">
        <v>12254713.81</v>
      </c>
      <c r="D17" s="8">
        <v>1385973.86</v>
      </c>
      <c r="E17" s="8">
        <f t="shared" si="1"/>
        <v>13640687.67</v>
      </c>
      <c r="F17" s="8">
        <v>4303862.44</v>
      </c>
      <c r="G17" s="8">
        <v>4122085.08</v>
      </c>
      <c r="H17" s="12">
        <f t="shared" si="2"/>
        <v>9336825.23</v>
      </c>
    </row>
    <row r="18" spans="2:8" ht="12.75">
      <c r="B18" s="30" t="s">
        <v>23</v>
      </c>
      <c r="C18" s="8">
        <v>2704534.23</v>
      </c>
      <c r="D18" s="8">
        <v>25000</v>
      </c>
      <c r="E18" s="8">
        <f t="shared" si="1"/>
        <v>2729534.23</v>
      </c>
      <c r="F18" s="8">
        <v>438176.56</v>
      </c>
      <c r="G18" s="8">
        <v>407361.34</v>
      </c>
      <c r="H18" s="12">
        <f t="shared" si="2"/>
        <v>2291357.67</v>
      </c>
    </row>
    <row r="19" spans="2:8" ht="25.5">
      <c r="B19" s="6" t="s">
        <v>24</v>
      </c>
      <c r="C19" s="8">
        <v>10810880.22</v>
      </c>
      <c r="D19" s="8">
        <v>-725000</v>
      </c>
      <c r="E19" s="8">
        <f t="shared" si="1"/>
        <v>10085880.22</v>
      </c>
      <c r="F19" s="8">
        <v>454345.7</v>
      </c>
      <c r="G19" s="8">
        <v>421725.93</v>
      </c>
      <c r="H19" s="8">
        <f t="shared" si="2"/>
        <v>9631534.520000001</v>
      </c>
    </row>
    <row r="20" spans="2:8" ht="12.75">
      <c r="B20" s="6" t="s">
        <v>25</v>
      </c>
      <c r="C20" s="8">
        <v>12475968.51</v>
      </c>
      <c r="D20" s="8">
        <v>231733.32</v>
      </c>
      <c r="E20" s="8">
        <f t="shared" si="1"/>
        <v>12707701.83</v>
      </c>
      <c r="F20" s="8">
        <v>2710652.26</v>
      </c>
      <c r="G20" s="8">
        <v>2571551.41</v>
      </c>
      <c r="H20" s="8">
        <f t="shared" si="2"/>
        <v>9997049.57</v>
      </c>
    </row>
    <row r="21" spans="2:8" ht="25.5">
      <c r="B21" s="6" t="s">
        <v>26</v>
      </c>
      <c r="C21" s="8">
        <v>4275952.47</v>
      </c>
      <c r="D21" s="8">
        <v>50000</v>
      </c>
      <c r="E21" s="8">
        <f t="shared" si="1"/>
        <v>4325952.47</v>
      </c>
      <c r="F21" s="8">
        <v>788614.4</v>
      </c>
      <c r="G21" s="8">
        <v>735546.71</v>
      </c>
      <c r="H21" s="8">
        <f t="shared" si="2"/>
        <v>3537338.07</v>
      </c>
    </row>
    <row r="22" spans="2:8" ht="12.75">
      <c r="B22" s="6" t="s">
        <v>27</v>
      </c>
      <c r="C22" s="8">
        <v>6186249.12</v>
      </c>
      <c r="D22" s="8">
        <v>146600</v>
      </c>
      <c r="E22" s="8">
        <f t="shared" si="1"/>
        <v>6332849.12</v>
      </c>
      <c r="F22" s="8">
        <v>1585373.96</v>
      </c>
      <c r="G22" s="8">
        <v>1520486.31</v>
      </c>
      <c r="H22" s="8">
        <f t="shared" si="2"/>
        <v>4747475.16</v>
      </c>
    </row>
    <row r="23" spans="2:8" ht="12.75">
      <c r="B23" s="6" t="s">
        <v>28</v>
      </c>
      <c r="C23" s="8">
        <v>1729619.31</v>
      </c>
      <c r="D23" s="8">
        <v>10000</v>
      </c>
      <c r="E23" s="8">
        <f t="shared" si="1"/>
        <v>1739619.31</v>
      </c>
      <c r="F23" s="8">
        <v>418398.33</v>
      </c>
      <c r="G23" s="8">
        <v>391639.35</v>
      </c>
      <c r="H23" s="8">
        <f t="shared" si="2"/>
        <v>1321220.98</v>
      </c>
    </row>
    <row r="24" spans="2:8" ht="12.75">
      <c r="B24" s="6" t="s">
        <v>29</v>
      </c>
      <c r="C24" s="8">
        <v>5912426</v>
      </c>
      <c r="D24" s="8">
        <v>3151066.94</v>
      </c>
      <c r="E24" s="8">
        <f t="shared" si="1"/>
        <v>9063492.94</v>
      </c>
      <c r="F24" s="8">
        <v>2002195.09</v>
      </c>
      <c r="G24" s="8">
        <v>1923675.13</v>
      </c>
      <c r="H24" s="8">
        <f t="shared" si="2"/>
        <v>7061297.85</v>
      </c>
    </row>
    <row r="25" spans="2:8" ht="12.75">
      <c r="B25" s="6" t="s">
        <v>30</v>
      </c>
      <c r="C25" s="8">
        <v>23515226</v>
      </c>
      <c r="D25" s="8">
        <v>0</v>
      </c>
      <c r="E25" s="8">
        <f t="shared" si="1"/>
        <v>23515226</v>
      </c>
      <c r="F25" s="8">
        <v>3406976.28</v>
      </c>
      <c r="G25" s="8">
        <v>3406976.28</v>
      </c>
      <c r="H25" s="8">
        <f t="shared" si="2"/>
        <v>20108249.72</v>
      </c>
    </row>
    <row r="26" spans="2:8" s="14" customFormat="1" ht="12.75">
      <c r="B26" s="3" t="s">
        <v>13</v>
      </c>
      <c r="C26" s="11">
        <f aca="true" t="shared" si="3" ref="C26:H26">SUM(C27:C41)</f>
        <v>124706508</v>
      </c>
      <c r="D26" s="11">
        <f t="shared" si="3"/>
        <v>4711710</v>
      </c>
      <c r="E26" s="11">
        <f t="shared" si="3"/>
        <v>129418218</v>
      </c>
      <c r="F26" s="11">
        <f t="shared" si="3"/>
        <v>5169698.29</v>
      </c>
      <c r="G26" s="11">
        <f t="shared" si="3"/>
        <v>5169698.29</v>
      </c>
      <c r="H26" s="11">
        <f t="shared" si="3"/>
        <v>124248519.71000001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31565509</v>
      </c>
      <c r="D31" s="8">
        <v>19229</v>
      </c>
      <c r="E31" s="8">
        <f t="shared" si="4"/>
        <v>31584738</v>
      </c>
      <c r="F31" s="8">
        <v>4862203.33</v>
      </c>
      <c r="G31" s="8">
        <v>4862203.33</v>
      </c>
      <c r="H31" s="12">
        <f t="shared" si="5"/>
        <v>26722534.67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6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6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6" t="s">
        <v>26</v>
      </c>
      <c r="C37" s="8">
        <v>2038932</v>
      </c>
      <c r="D37" s="8">
        <v>-64516</v>
      </c>
      <c r="E37" s="8">
        <f t="shared" si="4"/>
        <v>1974416</v>
      </c>
      <c r="F37" s="8">
        <v>307494.96</v>
      </c>
      <c r="G37" s="8">
        <v>307494.96</v>
      </c>
      <c r="H37" s="12">
        <f t="shared" si="5"/>
        <v>1666921.04</v>
      </c>
    </row>
    <row r="38" spans="2:8" ht="12.75">
      <c r="B38" s="6" t="s">
        <v>27</v>
      </c>
      <c r="C38" s="8">
        <v>249674</v>
      </c>
      <c r="D38" s="8">
        <v>0</v>
      </c>
      <c r="E38" s="8">
        <f t="shared" si="4"/>
        <v>249674</v>
      </c>
      <c r="F38" s="8">
        <v>0</v>
      </c>
      <c r="G38" s="8">
        <v>0</v>
      </c>
      <c r="H38" s="12">
        <f t="shared" si="5"/>
        <v>249674</v>
      </c>
    </row>
    <row r="39" spans="2:8" ht="12.75">
      <c r="B39" s="6" t="s">
        <v>28</v>
      </c>
      <c r="C39" s="8">
        <v>90852393</v>
      </c>
      <c r="D39" s="8">
        <v>4756997</v>
      </c>
      <c r="E39" s="8">
        <f t="shared" si="4"/>
        <v>95609390</v>
      </c>
      <c r="F39" s="8">
        <v>0</v>
      </c>
      <c r="G39" s="8">
        <v>0</v>
      </c>
      <c r="H39" s="12">
        <f t="shared" si="5"/>
        <v>95609390</v>
      </c>
    </row>
    <row r="40" spans="2:8" ht="12.75">
      <c r="B40" s="6" t="s">
        <v>29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2">
        <f t="shared" si="5"/>
        <v>0</v>
      </c>
    </row>
    <row r="41" spans="2:8" ht="12.75">
      <c r="B41" s="6" t="s">
        <v>30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2">
        <f t="shared" si="5"/>
        <v>0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275663047</v>
      </c>
      <c r="D43" s="9">
        <f t="shared" si="6"/>
        <v>7652066.34</v>
      </c>
      <c r="E43" s="9">
        <f t="shared" si="6"/>
        <v>283315113.34000003</v>
      </c>
      <c r="F43" s="9">
        <f t="shared" si="6"/>
        <v>36911931.53</v>
      </c>
      <c r="G43" s="9">
        <f t="shared" si="6"/>
        <v>35868010.28</v>
      </c>
      <c r="H43" s="9">
        <f t="shared" si="6"/>
        <v>246403181.81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TESORERIA-FINANZA</cp:lastModifiedBy>
  <cp:lastPrinted>2022-04-27T15:05:18Z</cp:lastPrinted>
  <dcterms:created xsi:type="dcterms:W3CDTF">2016-10-11T20:43:07Z</dcterms:created>
  <dcterms:modified xsi:type="dcterms:W3CDTF">2022-05-03T16:47:58Z</dcterms:modified>
  <cp:category/>
  <cp:version/>
  <cp:contentType/>
  <cp:contentStatus/>
</cp:coreProperties>
</file>