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<sst xmlns="http://schemas.openxmlformats.org/spreadsheetml/2006/main" count="81" uniqueCount="49">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</sst>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8" sqref="A8: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150956539</v>
      </c>
      <c r="C12" s="4">
        <f t="shared" si="0"/>
        <v>2940356.34</v>
      </c>
      <c r="D12" s="4">
        <f t="shared" si="0"/>
        <v>153896895.34</v>
      </c>
      <c r="E12" s="4">
        <f t="shared" si="0"/>
        <v>31742233.24</v>
      </c>
      <c r="F12" s="4">
        <f t="shared" si="0"/>
        <v>30698311.99</v>
      </c>
      <c r="G12" s="4">
        <f t="shared" si="0"/>
        <v>122154662.10000001</v>
      </c>
    </row>
    <row r="13" spans="1:7" ht="12.75">
      <c r="A13" s="8" t="s">
        <v>12</v>
      </c>
      <c r="B13" s="4">
        <f>SUM(B14:B21)</f>
        <v>142480789</v>
      </c>
      <c r="C13" s="4">
        <f>SUM(C14:C21)</f>
        <v>3665356.34</v>
      </c>
      <c r="D13" s="4">
        <f>SUM(D14:D21)</f>
        <v>146146145.34</v>
      </c>
      <c r="E13" s="4">
        <f>SUM(E14:E21)</f>
        <v>31742233.24</v>
      </c>
      <c r="F13" s="4">
        <f>SUM(F14:F21)</f>
        <v>30698311.99</v>
      </c>
      <c r="G13" s="4">
        <f>D13-E13</f>
        <v>114403912.10000001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142480789</v>
      </c>
      <c r="C18" s="5">
        <v>3665356.34</v>
      </c>
      <c r="D18" s="5">
        <f t="shared" si="2"/>
        <v>146146145.34</v>
      </c>
      <c r="E18" s="5">
        <v>31742233.24</v>
      </c>
      <c r="F18" s="5">
        <v>30698311.99</v>
      </c>
      <c r="G18" s="5">
        <f t="shared" si="1"/>
        <v>114403912.10000001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8475750</v>
      </c>
      <c r="C32" s="4">
        <f>SUM(C33:C41)</f>
        <v>-725000</v>
      </c>
      <c r="D32" s="4">
        <f>SUM(D33:D41)</f>
        <v>7750750</v>
      </c>
      <c r="E32" s="4">
        <f>SUM(E33:E41)</f>
        <v>0</v>
      </c>
      <c r="F32" s="4">
        <f>SUM(F33:F41)</f>
        <v>0</v>
      </c>
      <c r="G32" s="4">
        <f aca="true" t="shared" si="5" ref="G32:G41">D32-E32</f>
        <v>7750750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6922500</v>
      </c>
      <c r="C34" s="5">
        <v>0</v>
      </c>
      <c r="D34" s="5">
        <f aca="true" t="shared" si="6" ref="D34:D41">B34+C34</f>
        <v>6922500</v>
      </c>
      <c r="E34" s="5">
        <v>0</v>
      </c>
      <c r="F34" s="5">
        <v>0</v>
      </c>
      <c r="G34" s="5">
        <f t="shared" si="5"/>
        <v>6922500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>
        <v>1553250</v>
      </c>
      <c r="C41" s="5">
        <v>-725000</v>
      </c>
      <c r="D41" s="5">
        <f t="shared" si="6"/>
        <v>828250</v>
      </c>
      <c r="E41" s="5">
        <v>0</v>
      </c>
      <c r="F41" s="5">
        <v>0</v>
      </c>
      <c r="G41" s="5">
        <f t="shared" si="5"/>
        <v>828250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124706508</v>
      </c>
      <c r="C49" s="4">
        <f>C50+C60+C69+C80</f>
        <v>4711710</v>
      </c>
      <c r="D49" s="4">
        <f>D50+D60+D69+D80</f>
        <v>129418218</v>
      </c>
      <c r="E49" s="4">
        <f>E50+E60+E69+E80</f>
        <v>5169698.29</v>
      </c>
      <c r="F49" s="4">
        <f>F50+F60+F69+F80</f>
        <v>5169698.29</v>
      </c>
      <c r="G49" s="4">
        <f aca="true" t="shared" si="7" ref="G49:G84">D49-E49</f>
        <v>124248519.71</v>
      </c>
    </row>
    <row r="50" spans="1:7" ht="12.75">
      <c r="A50" s="8" t="s">
        <v>12</v>
      </c>
      <c r="B50" s="4">
        <f>SUM(B51:B58)</f>
        <v>35277049.79</v>
      </c>
      <c r="C50" s="4">
        <f>SUM(C51:C58)</f>
        <v>161938.91</v>
      </c>
      <c r="D50" s="4">
        <f>SUM(D51:D58)</f>
        <v>35438988.699999996</v>
      </c>
      <c r="E50" s="4">
        <f>SUM(E51:E58)</f>
        <v>5169698.29</v>
      </c>
      <c r="F50" s="4">
        <f>SUM(F51:F58)</f>
        <v>5169698.29</v>
      </c>
      <c r="G50" s="4">
        <f t="shared" si="7"/>
        <v>30269290.409999996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35277049.79</v>
      </c>
      <c r="C55" s="5">
        <v>161938.91</v>
      </c>
      <c r="D55" s="5">
        <f t="shared" si="8"/>
        <v>35438988.699999996</v>
      </c>
      <c r="E55" s="5">
        <v>5169698.29</v>
      </c>
      <c r="F55" s="5">
        <v>5169698.29</v>
      </c>
      <c r="G55" s="5">
        <f t="shared" si="7"/>
        <v>30269290.409999996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89429458.21</v>
      </c>
      <c r="C60" s="4">
        <f>SUM(C61:C67)</f>
        <v>4549771.09</v>
      </c>
      <c r="D60" s="4">
        <f>SUM(D61:D67)</f>
        <v>93979229.3</v>
      </c>
      <c r="E60" s="4">
        <f>SUM(E61:E67)</f>
        <v>0</v>
      </c>
      <c r="F60" s="4">
        <f>SUM(F61:F67)</f>
        <v>0</v>
      </c>
      <c r="G60" s="4">
        <f t="shared" si="7"/>
        <v>93979229.3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69602708.21</v>
      </c>
      <c r="C62" s="5">
        <v>4549771.09</v>
      </c>
      <c r="D62" s="5">
        <f aca="true" t="shared" si="9" ref="D62:D67">B62+C62</f>
        <v>74152479.3</v>
      </c>
      <c r="E62" s="5">
        <v>0</v>
      </c>
      <c r="F62" s="5">
        <v>0</v>
      </c>
      <c r="G62" s="5">
        <f t="shared" si="7"/>
        <v>74152479.3</v>
      </c>
    </row>
    <row r="63" spans="1:7" ht="12.75">
      <c r="A63" s="11" t="s">
        <v>24</v>
      </c>
      <c r="B63" s="5">
        <v>860000</v>
      </c>
      <c r="C63" s="5">
        <v>0</v>
      </c>
      <c r="D63" s="5">
        <f t="shared" si="9"/>
        <v>860000</v>
      </c>
      <c r="E63" s="5">
        <v>0</v>
      </c>
      <c r="F63" s="5">
        <v>0</v>
      </c>
      <c r="G63" s="5">
        <f t="shared" si="7"/>
        <v>860000</v>
      </c>
    </row>
    <row r="64" spans="1:7" ht="12.75">
      <c r="A64" s="11" t="s">
        <v>25</v>
      </c>
      <c r="B64" s="5">
        <v>3780000</v>
      </c>
      <c r="C64" s="5">
        <v>0</v>
      </c>
      <c r="D64" s="5">
        <f t="shared" si="9"/>
        <v>3780000</v>
      </c>
      <c r="E64" s="5">
        <v>0</v>
      </c>
      <c r="F64" s="5">
        <v>0</v>
      </c>
      <c r="G64" s="5">
        <f t="shared" si="7"/>
        <v>3780000</v>
      </c>
    </row>
    <row r="65" spans="1:7" ht="12.75">
      <c r="A65" s="11" t="s">
        <v>26</v>
      </c>
      <c r="B65" s="5">
        <v>1200000</v>
      </c>
      <c r="C65" s="5">
        <v>0</v>
      </c>
      <c r="D65" s="5">
        <f t="shared" si="9"/>
        <v>1200000</v>
      </c>
      <c r="E65" s="5">
        <v>0</v>
      </c>
      <c r="F65" s="5">
        <v>0</v>
      </c>
      <c r="G65" s="5">
        <f t="shared" si="7"/>
        <v>1200000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13986750</v>
      </c>
      <c r="C67" s="5">
        <v>0</v>
      </c>
      <c r="D67" s="5">
        <f t="shared" si="9"/>
        <v>13986750</v>
      </c>
      <c r="E67" s="5">
        <v>0</v>
      </c>
      <c r="F67" s="5">
        <v>0</v>
      </c>
      <c r="G67" s="5">
        <f t="shared" si="7"/>
        <v>13986750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275663047</v>
      </c>
      <c r="C86" s="4">
        <f t="shared" si="11"/>
        <v>7652066.34</v>
      </c>
      <c r="D86" s="4">
        <f t="shared" si="11"/>
        <v>283315113.34000003</v>
      </c>
      <c r="E86" s="4">
        <f t="shared" si="11"/>
        <v>36911931.53</v>
      </c>
      <c r="F86" s="4">
        <f t="shared" si="11"/>
        <v>35868010.28</v>
      </c>
      <c r="G86" s="4">
        <f t="shared" si="11"/>
        <v>246403181.81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TESORERIA-FINANZA</cp:lastModifiedBy>
  <cp:lastPrinted>2022-04-27T15:05:41Z</cp:lastPrinted>
  <dcterms:created xsi:type="dcterms:W3CDTF">2016-10-11T20:47:09Z</dcterms:created>
  <dcterms:modified xsi:type="dcterms:W3CDTF">2022-04-27T15:06:34Z</dcterms:modified>
  <cp:category/>
  <cp:version/>
  <cp:contentType/>
  <cp:contentStatus/>
</cp:coreProperties>
</file>