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<sst xmlns="http://schemas.openxmlformats.org/spreadsheetml/2006/main" count="37" uniqueCount="27">
  <si>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</si>
  <si>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</si>
  <si>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</si>
  <si>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</si>
  <si>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</si>
  <si>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</si>
  <si>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</si>
  <si>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</si>
  <si>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</si>
  <si>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</si>
  <si>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</si>
  <si>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</si>
  <si>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</si>
  <si>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</si>
  <si>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</si>
  <si>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</si>
  <si>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</si>
  <si>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</si>
  <si>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</si>
  <si>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</si>
  <si>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</si>
  <si>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</si>
  <si>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</si>
  <si>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</si>
  <si>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</si>
  <si>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Del 1 de Enero al 30 de junio de 2022 (b)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</si>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</sst>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B1">
      <pane ySplit="10" topLeftCell="A23" activePane="bottomLeft" state="frozen"/>
      <selection pane="topLeft" activeCell="A1" sqref="A1"/>
      <selection pane="bottomLeft" activeCell="K9" sqref="K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/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25</v>
      </c>
      <c r="C6" s="29"/>
      <c r="D6" s="29"/>
      <c r="E6" s="29"/>
      <c r="F6" s="29"/>
      <c r="G6" s="29"/>
      <c r="H6" s="30"/>
    </row>
    <row r="7" spans="2:8" ht="12.75">
      <c r="B7" s="28" t="s">
        <v>2</v>
      </c>
      <c r="C7" s="29"/>
      <c r="D7" s="29"/>
      <c r="E7" s="29"/>
      <c r="F7" s="29"/>
      <c r="G7" s="29"/>
      <c r="H7" s="30"/>
    </row>
    <row r="8" spans="2:8" ht="13.5" thickBot="1">
      <c r="B8" s="31" t="s">
        <v>26</v>
      </c>
      <c r="C8" s="32"/>
      <c r="D8" s="32"/>
      <c r="E8" s="32"/>
      <c r="F8" s="32"/>
      <c r="G8" s="32"/>
      <c r="H8" s="33"/>
    </row>
    <row r="9" spans="2:8" ht="13.5" thickBot="1">
      <c r="B9" s="18" t="s">
        <v>3</v>
      </c>
      <c r="C9" s="20" t="s">
        <v>4</v>
      </c>
      <c r="D9" s="21"/>
      <c r="E9" s="21"/>
      <c r="F9" s="21"/>
      <c r="G9" s="22"/>
      <c r="H9" s="23" t="s">
        <v>5</v>
      </c>
    </row>
    <row r="10" spans="2:8" ht="26.25" thickBot="1">
      <c r="B10" s="19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4"/>
    </row>
    <row r="11" spans="2:8" ht="12.75">
      <c r="B11" s="2" t="s">
        <v>11</v>
      </c>
      <c r="C11" s="9">
        <f>C12+C13+C14+C17+C18+C21</f>
        <v>72142554</v>
      </c>
      <c r="D11" s="9">
        <f>D12+D13+D14+D17+D18+D21</f>
        <v>245801</v>
      </c>
      <c r="E11" s="9">
        <f>E12+E13+E14+E17+E18+E21</f>
        <v>72388355</v>
      </c>
      <c r="F11" s="9">
        <f>F12+F13+F14+F17+F18+F21</f>
        <v>31157288</v>
      </c>
      <c r="G11" s="9">
        <f>G12+G13+G14+G17+G18+G21</f>
        <v>28635836</v>
      </c>
      <c r="H11" s="10">
        <f>E11-F11</f>
        <v>41231067</v>
      </c>
    </row>
    <row r="12" spans="2:8" ht="20.25" customHeight="1">
      <c r="B12" s="3" t="s">
        <v>12</v>
      </c>
      <c r="C12" s="9">
        <v>72142554</v>
      </c>
      <c r="D12" s="10">
        <v>245801</v>
      </c>
      <c r="E12" s="11">
        <f>C12+D12</f>
        <v>72388355</v>
      </c>
      <c r="F12" s="10">
        <v>31157288</v>
      </c>
      <c r="G12" s="10">
        <v>28635836</v>
      </c>
      <c r="H12" s="11">
        <f aca="true" t="shared" si="0" ref="H12:H33">E12-F12</f>
        <v>41231067</v>
      </c>
    </row>
    <row r="13" spans="2:8" ht="12.75">
      <c r="B13" s="3" t="s">
        <v>13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3" t="s">
        <v>14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>SUM(G15:G16)</f>
        <v>0</v>
      </c>
      <c r="H14" s="11">
        <f t="shared" si="0"/>
        <v>0</v>
      </c>
    </row>
    <row r="15" spans="2:8" ht="12.75">
      <c r="B15" s="4" t="s">
        <v>15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4" t="s">
        <v>16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3" t="s">
        <v>17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25.5">
      <c r="B18" s="3" t="s">
        <v>18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19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20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21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22</v>
      </c>
      <c r="C23" s="9">
        <f>C24+C25+C26+C29+C30+C33</f>
        <v>892000</v>
      </c>
      <c r="D23" s="9">
        <f>D24+D25+D26+D29+D30+D33</f>
        <v>-100000</v>
      </c>
      <c r="E23" s="9">
        <f>E24+E25+E26+E29+E30+E33</f>
        <v>792000</v>
      </c>
      <c r="F23" s="9">
        <f>F24+F25+F26+F29+F30+F33</f>
        <v>166000</v>
      </c>
      <c r="G23" s="9">
        <f>G24+G25+G26+G29+G30+G33</f>
        <v>166000</v>
      </c>
      <c r="H23" s="10">
        <f t="shared" si="0"/>
        <v>626000</v>
      </c>
    </row>
    <row r="24" spans="2:8" ht="18.75" customHeight="1">
      <c r="B24" s="3" t="s">
        <v>12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13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14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15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16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17</v>
      </c>
      <c r="C29" s="9">
        <v>892000</v>
      </c>
      <c r="D29" s="10">
        <v>-100000</v>
      </c>
      <c r="E29" s="11">
        <f>C29+D29</f>
        <v>792000</v>
      </c>
      <c r="F29" s="10">
        <v>166000</v>
      </c>
      <c r="G29" s="10">
        <v>166000</v>
      </c>
      <c r="H29" s="11">
        <f>E29-F29</f>
        <v>626000</v>
      </c>
    </row>
    <row r="30" spans="2:8" ht="25.5">
      <c r="B30" s="3" t="s">
        <v>18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19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20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21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23</v>
      </c>
      <c r="C34" s="9">
        <f aca="true" t="shared" si="1" ref="C34:H34">C11+C23</f>
        <v>73034554</v>
      </c>
      <c r="D34" s="9">
        <f t="shared" si="1"/>
        <v>145801</v>
      </c>
      <c r="E34" s="9">
        <f t="shared" si="1"/>
        <v>73180355</v>
      </c>
      <c r="F34" s="9">
        <f t="shared" si="1"/>
        <v>31323288</v>
      </c>
      <c r="G34" s="9">
        <f t="shared" si="1"/>
        <v>28801836</v>
      </c>
      <c r="H34" s="9">
        <f t="shared" si="1"/>
        <v>41857067</v>
      </c>
    </row>
    <row r="35" spans="2:8" ht="13.5" thickBot="1">
      <c r="B35" s="6"/>
      <c r="C35" s="16"/>
      <c r="D35" s="17"/>
      <c r="E35" s="17"/>
      <c r="F35" s="17"/>
      <c r="G35" s="17"/>
      <c r="H35" s="17"/>
    </row>
  </sheetData>
  <sheetProtection/>
  <mergeCells count="10">
    <mergeCell ref="B9:B10"/>
    <mergeCell ref="C9:G9"/>
    <mergeCell ref="H9:H10"/>
    <mergeCell ref="B2:H2"/>
    <mergeCell ref="B4:H4"/>
    <mergeCell ref="B5:H5"/>
    <mergeCell ref="B6:H6"/>
    <mergeCell ref="B8:H8"/>
    <mergeCell ref="B3:H3"/>
    <mergeCell ref="B7:H7"/>
  </mergeCells>
  <printOptions/>
  <pageMargins left="0.7" right="0.7" top="0.75" bottom="0.75" header="0.3" footer="0.3"/>
  <pageSetup fitToHeight="0" fitToWidth="1" horizontalDpi="360" verticalDpi="36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2019-04-16T22:58:10Z</cp:lastPrinted>
  <dcterms:created xsi:type="dcterms:W3CDTF">2016-10-11T20:59:14Z</dcterms:created>
  <dcterms:modified xsi:type="dcterms:W3CDTF">2022-07-19T18:09:57Z</dcterms:modified>
  <cp:category/>
  <cp:version/>
  <cp:contentType/>
  <cp:contentStatus/>
</cp:coreProperties>
</file>