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<sst xmlns="http://schemas.openxmlformats.org/spreadsheetml/2006/main" count="71" uniqueCount="47">
  <si>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</si>
  <si>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</si>
  <si>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</si>
  <si>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</si>
  <si>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</si>
  <si>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</si>
  <si>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</si>
  <si>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</si>
  <si>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</si>
  <si>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</si>
  <si>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</si>
  <si>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</si>
  <si>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</si>
  <si>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</si>
  <si>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</si>
  <si>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</si>
  <si>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</si>
  <si>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</si>
  <si>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</si>
  <si>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</si>
  <si>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</si>
  <si>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</si>
  <si>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</si>
  <si>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</si>
  <si>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</si>
  <si>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</si>
  <si>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</si>
  <si>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</si>
  <si>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</si>
  <si>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</si>
  <si>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</si>
  <si>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</si>
  <si>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</si>
  <si>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</si>
  <si>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</si>
  <si>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</si>
  <si>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</si>
  <si>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</si>
  <si>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</si>
  <si>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</si>
  <si>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</si>
  <si>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</si>
  <si>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</si>
  <si>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Municipio de Hopelchén (a)</t>
  </si>
  <si>
    <t>Del 1 de Enero al 31 de Marzo de 2022 (b)</t>
  </si>
  <si>
    <t>Primer Trimestre 2022</t>
  </si>
  <si>
    <t>IV. Balance Primario (IV = III + 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</si>
</sst>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6"/>
  <sheetViews>
    <sheetView tabSelected="1" zoomScalePageLayoutView="0" workbookViewId="0" topLeftCell="A1">
      <pane ySplit="9" topLeftCell="A31" activePane="bottomLeft" state="frozen"/>
      <selection pane="topLeft" activeCell="A1" sqref="A1"/>
      <selection pane="bottomLeft" activeCell="E36" sqref="E3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43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44</v>
      </c>
      <c r="C4" s="46"/>
      <c r="D4" s="46"/>
      <c r="E4" s="47"/>
    </row>
    <row r="5" spans="2:5" ht="12.75">
      <c r="B5" s="45" t="s">
        <v>1</v>
      </c>
      <c r="C5" s="46"/>
      <c r="D5" s="46"/>
      <c r="E5" s="47"/>
    </row>
    <row r="6" spans="2:5" ht="13.5" thickBot="1">
      <c r="B6" s="48" t="s">
        <v>45</v>
      </c>
      <c r="C6" s="49"/>
      <c r="D6" s="49"/>
      <c r="E6" s="50"/>
    </row>
    <row r="7" spans="2:5" ht="13.5" thickBot="1">
      <c r="B7" s="2"/>
      <c r="C7" s="2"/>
      <c r="D7" s="2"/>
      <c r="E7" s="2"/>
    </row>
    <row r="8" spans="2:5" ht="12.75">
      <c r="B8" s="51" t="s">
        <v>2</v>
      </c>
      <c r="C8" s="3" t="s">
        <v>3</v>
      </c>
      <c r="D8" s="53" t="s">
        <v>5</v>
      </c>
      <c r="E8" s="3" t="s">
        <v>6</v>
      </c>
    </row>
    <row r="9" spans="2:5" ht="13.5" thickBot="1">
      <c r="B9" s="52"/>
      <c r="C9" s="4" t="s">
        <v>4</v>
      </c>
      <c r="D9" s="54"/>
      <c r="E9" s="4" t="s">
        <v>7</v>
      </c>
    </row>
    <row r="10" spans="2:5" ht="12.75">
      <c r="B10" s="7" t="s">
        <v>8</v>
      </c>
      <c r="C10" s="8">
        <f>SUM(C11:C13)</f>
        <v>11517998</v>
      </c>
      <c r="D10" s="8">
        <f>SUM(D11:D13)</f>
        <v>5534828.44</v>
      </c>
      <c r="E10" s="8">
        <f>SUM(E11:E13)</f>
        <v>5534828.44</v>
      </c>
    </row>
    <row r="11" spans="2:5" ht="12.75">
      <c r="B11" s="9" t="s">
        <v>9</v>
      </c>
      <c r="C11" s="6">
        <v>11517998</v>
      </c>
      <c r="D11" s="6">
        <v>5534828.44</v>
      </c>
      <c r="E11" s="6">
        <v>5534828.44</v>
      </c>
    </row>
    <row r="12" spans="2:5" ht="12.75">
      <c r="B12" s="9" t="s">
        <v>10</v>
      </c>
      <c r="C12" s="6"/>
      <c r="D12" s="6"/>
      <c r="E12" s="6"/>
    </row>
    <row r="13" spans="2:5" ht="12.75">
      <c r="B13" s="9" t="s">
        <v>11</v>
      </c>
      <c r="C13" s="6">
        <f>C49</f>
        <v>0</v>
      </c>
      <c r="D13" s="6">
        <f>D49</f>
        <v>0</v>
      </c>
      <c r="E13" s="6">
        <f>E49</f>
        <v>0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275663047</v>
      </c>
      <c r="D15" s="8">
        <f>SUM(D16:D17)</f>
        <v>36911931.53</v>
      </c>
      <c r="E15" s="8">
        <f>SUM(E16:E17)</f>
        <v>35868010.28</v>
      </c>
    </row>
    <row r="16" spans="2:5" ht="12.75">
      <c r="B16" s="9" t="s">
        <v>12</v>
      </c>
      <c r="C16" s="6">
        <v>150956539</v>
      </c>
      <c r="D16" s="6">
        <v>31742233.24</v>
      </c>
      <c r="E16" s="6">
        <v>30698311.99</v>
      </c>
    </row>
    <row r="17" spans="2:5" ht="12.75">
      <c r="B17" s="9" t="s">
        <v>13</v>
      </c>
      <c r="C17" s="6">
        <v>124706508</v>
      </c>
      <c r="D17" s="6">
        <v>5169698.29</v>
      </c>
      <c r="E17" s="6">
        <v>5169698.29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0</v>
      </c>
      <c r="E19" s="8">
        <f>SUM(E20:E21)</f>
        <v>0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/>
      <c r="D21" s="6"/>
      <c r="E21" s="6"/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-264145049</v>
      </c>
      <c r="D23" s="7">
        <f>D10-D15+D19</f>
        <v>-31377103.09</v>
      </c>
      <c r="E23" s="7">
        <f>E10-E15+E19</f>
        <v>-30333181.84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-264145049</v>
      </c>
      <c r="D25" s="7">
        <f>D23-D13</f>
        <v>-31377103.09</v>
      </c>
      <c r="E25" s="7">
        <f>E23-E13</f>
        <v>-30333181.84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-264145049</v>
      </c>
      <c r="D27" s="8">
        <f>D25-D19</f>
        <v>-31377103.09</v>
      </c>
      <c r="E27" s="8">
        <f>E25-E19</f>
        <v>-30333181.84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41"/>
      <c r="C29" s="41"/>
      <c r="D29" s="41"/>
      <c r="E29" s="41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/>
      <c r="D34" s="10"/>
      <c r="E34" s="10"/>
    </row>
    <row r="35" spans="2:5" ht="12.75">
      <c r="B35" s="7"/>
      <c r="C35" s="6"/>
      <c r="D35" s="6"/>
      <c r="E35" s="6"/>
    </row>
    <row r="36" spans="2:5" ht="12.75">
      <c r="B36" s="7" t="s">
        <v>46</v>
      </c>
      <c r="C36" s="8">
        <f>C27+C32</f>
        <v>-264145049</v>
      </c>
      <c r="D36" s="8">
        <f>D27+D32</f>
        <v>-31377103.09</v>
      </c>
      <c r="E36" s="8">
        <f>E27+E32</f>
        <v>-30333181.84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35" t="s">
        <v>20</v>
      </c>
      <c r="C39" s="39" t="s">
        <v>26</v>
      </c>
      <c r="D39" s="37" t="s">
        <v>5</v>
      </c>
      <c r="E39" s="19" t="s">
        <v>6</v>
      </c>
    </row>
    <row r="40" spans="2:5" ht="13.5" thickBot="1">
      <c r="B40" s="36"/>
      <c r="C40" s="40"/>
      <c r="D40" s="38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/>
      <c r="D43" s="26"/>
      <c r="E43" s="26"/>
    </row>
    <row r="44" spans="2:5" ht="12.75">
      <c r="B44" s="25" t="s">
        <v>29</v>
      </c>
      <c r="C44" s="22"/>
      <c r="D44" s="26"/>
      <c r="E44" s="26"/>
    </row>
    <row r="45" spans="2:5" ht="12.75">
      <c r="B45" s="23" t="s">
        <v>30</v>
      </c>
      <c r="C45" s="24">
        <f>SUM(C46:C47)</f>
        <v>0</v>
      </c>
      <c r="D45" s="24">
        <f>SUM(D46:D47)</f>
        <v>0</v>
      </c>
      <c r="E45" s="24">
        <f>SUM(E46:E47)</f>
        <v>0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/>
      <c r="D47" s="26"/>
      <c r="E47" s="26"/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0</v>
      </c>
      <c r="D49" s="23">
        <f>D42-D45</f>
        <v>0</v>
      </c>
      <c r="E49" s="23">
        <f>E42-E45</f>
        <v>0</v>
      </c>
    </row>
    <row r="50" spans="2:5" ht="13.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2.75">
      <c r="B52" s="35" t="s">
        <v>20</v>
      </c>
      <c r="C52" s="19" t="s">
        <v>3</v>
      </c>
      <c r="D52" s="37" t="s">
        <v>5</v>
      </c>
      <c r="E52" s="19" t="s">
        <v>6</v>
      </c>
    </row>
    <row r="53" spans="2:5" ht="13.5" thickBot="1">
      <c r="B53" s="36"/>
      <c r="C53" s="20" t="s">
        <v>21</v>
      </c>
      <c r="D53" s="38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11517998</v>
      </c>
      <c r="D55" s="26">
        <f>D11</f>
        <v>5534828.44</v>
      </c>
      <c r="E55" s="26">
        <f>E11</f>
        <v>5534828.44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150956539</v>
      </c>
      <c r="D61" s="22">
        <f>D16</f>
        <v>31742233.24</v>
      </c>
      <c r="E61" s="22">
        <f>E16</f>
        <v>30698311.99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-139438541</v>
      </c>
      <c r="D65" s="23">
        <f>D55+D57-D61+D63</f>
        <v>-26207404.799999997</v>
      </c>
      <c r="E65" s="23">
        <f>E55+E57-E61+E63</f>
        <v>-25163483.549999997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-139438541</v>
      </c>
      <c r="D67" s="23">
        <f>D65-D57</f>
        <v>-26207404.799999997</v>
      </c>
      <c r="E67" s="23">
        <f>E65-E57</f>
        <v>-25163483.549999997</v>
      </c>
    </row>
    <row r="68" spans="2:5" ht="13.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2.75">
      <c r="B70" s="35" t="s">
        <v>20</v>
      </c>
      <c r="C70" s="39" t="s">
        <v>26</v>
      </c>
      <c r="D70" s="37" t="s">
        <v>5</v>
      </c>
      <c r="E70" s="19" t="s">
        <v>6</v>
      </c>
    </row>
    <row r="71" spans="2:5" ht="13.5" thickBot="1">
      <c r="B71" s="36"/>
      <c r="C71" s="40"/>
      <c r="D71" s="38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0</v>
      </c>
      <c r="D73" s="26">
        <f>D12</f>
        <v>0</v>
      </c>
      <c r="E73" s="26">
        <f>E12</f>
        <v>0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0</v>
      </c>
      <c r="D75" s="26">
        <f>D76-D77</f>
        <v>0</v>
      </c>
      <c r="E75" s="26">
        <f>E76-E77</f>
        <v>0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0</v>
      </c>
      <c r="D77" s="26">
        <f>D47</f>
        <v>0</v>
      </c>
      <c r="E77" s="26">
        <f>E47</f>
        <v>0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124706508</v>
      </c>
      <c r="D79" s="22">
        <f>D17</f>
        <v>5169698.29</v>
      </c>
      <c r="E79" s="22">
        <f>E17</f>
        <v>5169698.29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0</v>
      </c>
      <c r="E81" s="22">
        <f>E21</f>
        <v>0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-124706508</v>
      </c>
      <c r="D83" s="23">
        <f>D73+D75-D79+D81</f>
        <v>-5169698.29</v>
      </c>
      <c r="E83" s="23">
        <f>E73+E75-E79+E81</f>
        <v>-5169698.29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-124706508</v>
      </c>
      <c r="D85" s="23">
        <f>D83-D75</f>
        <v>-5169698.29</v>
      </c>
      <c r="E85" s="23">
        <f>E83-E75</f>
        <v>-5169698.29</v>
      </c>
    </row>
    <row r="86" spans="2:5" ht="13.5" thickBot="1">
      <c r="B86" s="27"/>
      <c r="C86" s="28"/>
      <c r="D86" s="27"/>
      <c r="E86" s="27"/>
    </row>
  </sheetData>
  <sheetProtection/>
  <mergeCells count="16">
    <mergeCell ref="B29:E29"/>
    <mergeCell ref="B2:E2"/>
    <mergeCell ref="B3:E3"/>
    <mergeCell ref="B5:E5"/>
    <mergeCell ref="B6:E6"/>
    <mergeCell ref="B8:B9"/>
    <mergeCell ref="D8:D9"/>
    <mergeCell ref="B4:E4"/>
    <mergeCell ref="B52:B53"/>
    <mergeCell ref="D52:D53"/>
    <mergeCell ref="B39:B40"/>
    <mergeCell ref="C39:C40"/>
    <mergeCell ref="D39:D40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8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2022-04-27T15:02:56Z</cp:lastPrinted>
  <dcterms:created xsi:type="dcterms:W3CDTF">2016-10-11T20:00:09Z</dcterms:created>
  <dcterms:modified xsi:type="dcterms:W3CDTF">2022-08-29T14:06:16Z</dcterms:modified>
  <cp:category/>
  <cp:version/>
  <cp:contentType/>
  <cp:contentStatus/>
</cp:coreProperties>
</file>