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<sst xmlns="http://schemas.openxmlformats.org/spreadsheetml/2006/main" count="128" uniqueCount="125">
  <si>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</si>
  <si>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</si>
  <si>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</si>
  <si>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</si>
  <si>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</si>
  <si>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</si>
  <si>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</si>
  <si>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</si>
  <si>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</si>
  <si>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</si>
  <si>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</si>
  <si>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</si>
  <si>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</si>
  <si>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</si>
  <si>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</si>
  <si>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</si>
  <si>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</si>
  <si>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</si>
  <si>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</si>
  <si>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</si>
  <si>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</si>
  <si>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</si>
  <si>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</si>
  <si>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</si>
  <si>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</si>
  <si>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</si>
  <si>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</si>
  <si>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</si>
  <si>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</si>
  <si>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</si>
  <si>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</si>
  <si>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</si>
  <si>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</si>
  <si>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</si>
  <si>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</si>
  <si>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</si>
  <si>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</si>
  <si>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</si>
  <si>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</si>
  <si>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</si>
  <si>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</si>
  <si>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</si>
  <si>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</si>
  <si>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</si>
  <si>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</si>
  <si>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</si>
  <si>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</si>
  <si>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</si>
  <si>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</si>
  <si>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</si>
  <si>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</si>
  <si>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</si>
  <si>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</si>
  <si>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</si>
  <si>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</si>
  <si>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</si>
  <si>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</si>
  <si>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</si>
  <si>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</si>
  <si>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</si>
  <si>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</si>
  <si>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</si>
  <si>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</si>
  <si>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</si>
  <si>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</si>
  <si>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</si>
  <si>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</si>
  <si>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</si>
  <si>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</si>
  <si>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</si>
  <si>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</si>
  <si>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</si>
  <si>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</si>
  <si>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</si>
  <si>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</si>
  <si>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</si>
  <si>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</si>
  <si>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</si>
  <si>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</si>
  <si>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</si>
  <si>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</si>
  <si>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</si>
  <si>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</si>
  <si>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</si>
  <si>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</si>
  <si>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</si>
  <si>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</si>
  <si>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</si>
  <si>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</si>
  <si>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</si>
  <si>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</si>
  <si>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</si>
  <si>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</si>
  <si>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</si>
  <si>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</si>
  <si>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</si>
  <si>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</si>
  <si>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</si>
  <si>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</si>
  <si>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</si>
  <si>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</si>
  <si>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</si>
  <si>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</si>
  <si>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</si>
  <si>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</si>
  <si>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</si>
  <si>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</si>
  <si>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</si>
  <si>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</si>
  <si>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</si>
  <si>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</si>
  <si>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</si>
  <si>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</si>
  <si>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</si>
  <si>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</si>
  <si>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</si>
  <si>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</si>
  <si>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</si>
  <si>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</si>
  <si>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</si>
  <si>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</si>
  <si>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2021 y al 30 de Septiembre de 2022 (b)</t>
  </si>
  <si>
    <t>2022 (d)</t>
  </si>
  <si>
    <t>31 de diciembre de 2021 (e)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</si>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</sst>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2.75">
      <c r="B5" s="23" t="s">
        <v>1</v>
      </c>
      <c r="C5" s="24"/>
      <c r="D5" s="24"/>
      <c r="E5" s="24"/>
      <c r="F5" s="24"/>
      <c r="G5" s="25"/>
    </row>
    <row r="6" spans="2:7" ht="13.5" thickBot="1">
      <c r="B6" s="26" t="s">
        <v>124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55380152.1</v>
      </c>
      <c r="D10" s="9">
        <f>SUM(D11:D17)</f>
        <v>10390876.62</v>
      </c>
      <c r="E10" s="11" t="s">
        <v>8</v>
      </c>
      <c r="F10" s="9">
        <f>SUM(F11:F19)</f>
        <v>6527063</v>
      </c>
      <c r="G10" s="9">
        <f>SUM(G11:G19)</f>
        <v>1072840.4500000002</v>
      </c>
    </row>
    <row r="11" spans="2:7" ht="12.75">
      <c r="B11" s="12" t="s">
        <v>9</v>
      </c>
      <c r="C11" s="9">
        <v>17001</v>
      </c>
      <c r="D11" s="9">
        <v>3584</v>
      </c>
      <c r="E11" s="13" t="s">
        <v>10</v>
      </c>
      <c r="F11" s="9">
        <v>4032383.59</v>
      </c>
      <c r="G11" s="9">
        <v>0</v>
      </c>
    </row>
    <row r="12" spans="2:7" ht="12.75">
      <c r="B12" s="12" t="s">
        <v>11</v>
      </c>
      <c r="C12" s="9">
        <v>55363151.1</v>
      </c>
      <c r="D12" s="9">
        <v>10387292.62</v>
      </c>
      <c r="E12" s="13" t="s">
        <v>12</v>
      </c>
      <c r="F12" s="9">
        <v>1136480.75</v>
      </c>
      <c r="G12" s="9">
        <v>558926.92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421511.04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936687.62</v>
      </c>
      <c r="G17" s="9">
        <v>513913.53</v>
      </c>
    </row>
    <row r="18" spans="2:7" ht="12.75">
      <c r="B18" s="10" t="s">
        <v>23</v>
      </c>
      <c r="C18" s="9">
        <f>SUM(C19:C25)</f>
        <v>9742214.01</v>
      </c>
      <c r="D18" s="9">
        <f>SUM(D19:D25)</f>
        <v>626928.9199999999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1915628.49</v>
      </c>
      <c r="D21" s="9">
        <v>565292.33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7804996.99</v>
      </c>
      <c r="D23" s="9">
        <v>40048.06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473309.58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473309.58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675164.53</v>
      </c>
      <c r="G43" s="9">
        <f>SUM(G44:G46)</f>
        <v>2420329.42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675164.53</v>
      </c>
      <c r="G46" s="9">
        <v>2420329.42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65122366.11</v>
      </c>
      <c r="D48" s="9">
        <f>D10+D18+D26+D32+D38+D39+D42</f>
        <v>11017805.54</v>
      </c>
      <c r="E48" s="8" t="s">
        <v>82</v>
      </c>
      <c r="F48" s="9">
        <f>F10+F20+F24+F27+F28+F32+F39+F43</f>
        <v>7675537.11</v>
      </c>
      <c r="G48" s="9">
        <f>G10+G20+G24+G27+G28+G32+G39+G43</f>
        <v>3493169.87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107293160.91</v>
      </c>
      <c r="D53" s="9">
        <v>62086771.61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28054925.47</v>
      </c>
      <c r="D54" s="9">
        <v>25522527.17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-1589494.88</v>
      </c>
      <c r="D56" s="9">
        <v>-1589494.88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5952356.85</v>
      </c>
      <c r="G58" s="9">
        <f>SUM(G51:G56)</f>
        <v>5952356.85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13627893.96</v>
      </c>
      <c r="G60" s="9">
        <f>G48+G58</f>
        <v>9445526.719999999</v>
      </c>
    </row>
    <row r="61" spans="2:7" ht="25.5">
      <c r="B61" s="6" t="s">
        <v>102</v>
      </c>
      <c r="C61" s="9">
        <f>SUM(C51:C59)</f>
        <v>133758591.5</v>
      </c>
      <c r="D61" s="9">
        <f>SUM(D51:D59)</f>
        <v>86019803.9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198880957.61</v>
      </c>
      <c r="D63" s="9">
        <f>D48+D61</f>
        <v>97037609.44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10465500.37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10465500.37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172598663.28</v>
      </c>
      <c r="G69" s="9">
        <f>SUM(G70:G74)</f>
        <v>77126582.35000001</v>
      </c>
    </row>
    <row r="70" spans="2:7" ht="12.75">
      <c r="B70" s="10"/>
      <c r="C70" s="9"/>
      <c r="D70" s="9"/>
      <c r="E70" s="11" t="s">
        <v>110</v>
      </c>
      <c r="F70" s="9">
        <v>95589835.71</v>
      </c>
      <c r="G70" s="9">
        <v>1855592.79</v>
      </c>
    </row>
    <row r="71" spans="2:7" ht="12.75">
      <c r="B71" s="10"/>
      <c r="C71" s="9"/>
      <c r="D71" s="9"/>
      <c r="E71" s="11" t="s">
        <v>111</v>
      </c>
      <c r="F71" s="9">
        <v>78719490.1</v>
      </c>
      <c r="G71" s="9">
        <v>76863897.31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-1710662.53</v>
      </c>
      <c r="G74" s="9">
        <v>-1592907.75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185253063.65</v>
      </c>
      <c r="G80" s="9">
        <f>G64+G69+G76</f>
        <v>87592082.72000001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198880957.61</v>
      </c>
      <c r="G82" s="9">
        <f>G60+G80</f>
        <v>97037609.44000001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2016-12-20T19:33:34Z</cp:lastPrinted>
  <dcterms:created xsi:type="dcterms:W3CDTF">2016-10-11T18:36:49Z</dcterms:created>
  <dcterms:modified xsi:type="dcterms:W3CDTF">2022-10-11T20:30:08Z</dcterms:modified>
  <cp:category/>
  <cp:version/>
  <cp:contentType/>
  <cp:contentStatus/>
</cp:coreProperties>
</file>