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<sst xmlns="http://schemas.openxmlformats.org/spreadsheetml/2006/main" count="37" uniqueCount="27">
  <si>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</si>
  <si>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</si>
  <si>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</si>
  <si>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</si>
  <si>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</si>
  <si>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</si>
  <si>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</si>
  <si>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</si>
  <si>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</si>
  <si>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</si>
  <si>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</si>
  <si>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</si>
  <si>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</si>
  <si>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</si>
  <si>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</si>
  <si>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</si>
  <si>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</si>
  <si>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</si>
  <si>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</si>
  <si>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</si>
  <si>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</si>
  <si>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</si>
  <si>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</si>
  <si>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</si>
  <si>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Hopelchén (a)</t>
  </si>
  <si>
    <t>Del 1 de Enero al 30 de septiembre de 2022 (b)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</si>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</sst>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B1">
      <pane ySplit="10" topLeftCell="A11" activePane="bottomLeft" state="frozen"/>
      <selection pane="topLeft" activeCell="A1" sqref="A1"/>
      <selection pane="bottomLeft" activeCell="C34" sqref="C3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/>
      <c r="C2" s="26"/>
      <c r="D2" s="26"/>
      <c r="E2" s="26"/>
      <c r="F2" s="26"/>
      <c r="G2" s="26"/>
      <c r="H2" s="27"/>
    </row>
    <row r="3" spans="2:8" ht="12.75">
      <c r="B3" s="28" t="s">
        <v>24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25</v>
      </c>
      <c r="C6" s="29"/>
      <c r="D6" s="29"/>
      <c r="E6" s="29"/>
      <c r="F6" s="29"/>
      <c r="G6" s="29"/>
      <c r="H6" s="30"/>
    </row>
    <row r="7" spans="2:8" ht="12.75">
      <c r="B7" s="28" t="s">
        <v>2</v>
      </c>
      <c r="C7" s="29"/>
      <c r="D7" s="29"/>
      <c r="E7" s="29"/>
      <c r="F7" s="29"/>
      <c r="G7" s="29"/>
      <c r="H7" s="30"/>
    </row>
    <row r="8" spans="2:8" ht="13.5" thickBot="1">
      <c r="B8" s="31" t="s">
        <v>26</v>
      </c>
      <c r="C8" s="32"/>
      <c r="D8" s="32"/>
      <c r="E8" s="32"/>
      <c r="F8" s="32"/>
      <c r="G8" s="32"/>
      <c r="H8" s="33"/>
    </row>
    <row r="9" spans="2:8" ht="13.5" thickBot="1">
      <c r="B9" s="18" t="s">
        <v>3</v>
      </c>
      <c r="C9" s="20" t="s">
        <v>4</v>
      </c>
      <c r="D9" s="21"/>
      <c r="E9" s="21"/>
      <c r="F9" s="21"/>
      <c r="G9" s="22"/>
      <c r="H9" s="23" t="s">
        <v>5</v>
      </c>
    </row>
    <row r="10" spans="2:8" ht="26.25" thickBot="1">
      <c r="B10" s="19"/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24"/>
    </row>
    <row r="11" spans="2:8" ht="12.75">
      <c r="B11" s="2" t="s">
        <v>11</v>
      </c>
      <c r="C11" s="9">
        <f>C12+C13+C14+C17+C18+C21</f>
        <v>72142554</v>
      </c>
      <c r="D11" s="9">
        <f>D12+D13+D14+D17+D18+D21</f>
        <v>-1451082</v>
      </c>
      <c r="E11" s="9">
        <f>E12+E13+E14+E17+E18+E21</f>
        <v>70691472</v>
      </c>
      <c r="F11" s="9">
        <f>F12+F13+F14+F17+F18+F21</f>
        <v>48202706.5</v>
      </c>
      <c r="G11" s="9">
        <f>G12+G13+G14+G17+G18+G21</f>
        <v>44170323</v>
      </c>
      <c r="H11" s="10">
        <f>E11-F11</f>
        <v>22488765.5</v>
      </c>
    </row>
    <row r="12" spans="2:8" ht="20.25" customHeight="1">
      <c r="B12" s="3" t="s">
        <v>12</v>
      </c>
      <c r="C12" s="9">
        <v>72142554</v>
      </c>
      <c r="D12" s="10">
        <v>-1451082</v>
      </c>
      <c r="E12" s="11">
        <f>C12+D12</f>
        <v>70691472</v>
      </c>
      <c r="F12" s="10">
        <v>48202706.5</v>
      </c>
      <c r="G12" s="10">
        <v>44170323</v>
      </c>
      <c r="H12" s="11">
        <f>E12-F12</f>
        <v>22488765.5</v>
      </c>
    </row>
    <row r="13" spans="2:8" ht="12.75">
      <c r="B13" s="3" t="s">
        <v>13</v>
      </c>
      <c r="C13" s="9"/>
      <c r="D13" s="10"/>
      <c r="E13" s="11">
        <f>C13+D13</f>
        <v>0</v>
      </c>
      <c r="F13" s="10"/>
      <c r="G13" s="10"/>
      <c r="H13" s="11">
        <f aca="true" t="shared" si="0" ref="H12:H33">E13-F13</f>
        <v>0</v>
      </c>
    </row>
    <row r="14" spans="2:8" ht="12.75">
      <c r="B14" s="3" t="s">
        <v>14</v>
      </c>
      <c r="C14" s="12">
        <f>SUM(C15:C16)</f>
        <v>0</v>
      </c>
      <c r="D14" s="12">
        <f>SUM(D15:D16)</f>
        <v>0</v>
      </c>
      <c r="E14" s="12">
        <f>SUM(E15:E16)</f>
        <v>0</v>
      </c>
      <c r="F14" s="12">
        <f>SUM(F15:F16)</f>
        <v>0</v>
      </c>
      <c r="G14" s="12">
        <f>SUM(G15:G16)</f>
        <v>0</v>
      </c>
      <c r="H14" s="11">
        <f t="shared" si="0"/>
        <v>0</v>
      </c>
    </row>
    <row r="15" spans="2:8" ht="12.75">
      <c r="B15" s="4" t="s">
        <v>15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4" t="s">
        <v>16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12.75">
      <c r="B17" s="3" t="s">
        <v>17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25.5">
      <c r="B18" s="3" t="s">
        <v>18</v>
      </c>
      <c r="C18" s="12">
        <f>C19+C20</f>
        <v>0</v>
      </c>
      <c r="D18" s="12">
        <f>D19+D20</f>
        <v>0</v>
      </c>
      <c r="E18" s="12">
        <f>E19+E20</f>
        <v>0</v>
      </c>
      <c r="F18" s="12">
        <f>F19+F20</f>
        <v>0</v>
      </c>
      <c r="G18" s="12">
        <f>G19+G20</f>
        <v>0</v>
      </c>
      <c r="H18" s="11">
        <f t="shared" si="0"/>
        <v>0</v>
      </c>
    </row>
    <row r="19" spans="2:8" ht="12.75">
      <c r="B19" s="4" t="s">
        <v>19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4" t="s">
        <v>20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ht="12.75">
      <c r="B21" s="3" t="s">
        <v>21</v>
      </c>
      <c r="C21" s="9"/>
      <c r="D21" s="10"/>
      <c r="E21" s="11">
        <f>C21+D21</f>
        <v>0</v>
      </c>
      <c r="F21" s="10"/>
      <c r="G21" s="10"/>
      <c r="H21" s="11">
        <f t="shared" si="0"/>
        <v>0</v>
      </c>
    </row>
    <row r="22" spans="2:8" s="8" customFormat="1" ht="12.75">
      <c r="B22" s="5"/>
      <c r="C22" s="13"/>
      <c r="D22" s="14"/>
      <c r="E22" s="14"/>
      <c r="F22" s="14"/>
      <c r="G22" s="14"/>
      <c r="H22" s="15"/>
    </row>
    <row r="23" spans="2:8" ht="12.75">
      <c r="B23" s="2" t="s">
        <v>22</v>
      </c>
      <c r="C23" s="9">
        <f>C24+C25+C26+C29+C30+C33</f>
        <v>892000</v>
      </c>
      <c r="D23" s="9">
        <f>D24+D25+D26+D29+D30+D33</f>
        <v>-100000</v>
      </c>
      <c r="E23" s="9">
        <f>E24+E25+E26+E29+E30+E33</f>
        <v>792000</v>
      </c>
      <c r="F23" s="9">
        <f>F24+F25+F26+F29+F30+F33</f>
        <v>284000</v>
      </c>
      <c r="G23" s="9">
        <f>G24+G25+G26+G29+G30+G33</f>
        <v>284000</v>
      </c>
      <c r="H23" s="10">
        <f t="shared" si="0"/>
        <v>508000</v>
      </c>
    </row>
    <row r="24" spans="2:8" ht="18.75" customHeight="1">
      <c r="B24" s="3" t="s">
        <v>12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13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3" t="s">
        <v>14</v>
      </c>
      <c r="C26" s="12">
        <f>SUM(C27:C28)</f>
        <v>0</v>
      </c>
      <c r="D26" s="12">
        <f>SUM(D27:D28)</f>
        <v>0</v>
      </c>
      <c r="E26" s="12">
        <f>SUM(E27:E28)</f>
        <v>0</v>
      </c>
      <c r="F26" s="12">
        <f>SUM(F27:F28)</f>
        <v>0</v>
      </c>
      <c r="G26" s="12">
        <f>SUM(G27:G28)</f>
        <v>0</v>
      </c>
      <c r="H26" s="11">
        <f t="shared" si="0"/>
        <v>0</v>
      </c>
    </row>
    <row r="27" spans="2:8" ht="12.75">
      <c r="B27" s="4" t="s">
        <v>15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4" t="s">
        <v>16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12.75">
      <c r="B29" s="3" t="s">
        <v>17</v>
      </c>
      <c r="C29" s="9">
        <v>892000</v>
      </c>
      <c r="D29" s="10">
        <v>-100000</v>
      </c>
      <c r="E29" s="11">
        <f>C29+D29</f>
        <v>792000</v>
      </c>
      <c r="F29" s="10">
        <v>284000</v>
      </c>
      <c r="G29" s="10">
        <v>284000</v>
      </c>
      <c r="H29" s="11">
        <f>E29-F29</f>
        <v>508000</v>
      </c>
    </row>
    <row r="30" spans="2:8" ht="25.5">
      <c r="B30" s="3" t="s">
        <v>18</v>
      </c>
      <c r="C30" s="12">
        <f>C31+C32</f>
        <v>0</v>
      </c>
      <c r="D30" s="12">
        <f>D31+D32</f>
        <v>0</v>
      </c>
      <c r="E30" s="12">
        <f>E31+E32</f>
        <v>0</v>
      </c>
      <c r="F30" s="12">
        <f>F31+F32</f>
        <v>0</v>
      </c>
      <c r="G30" s="12">
        <f>G31+G32</f>
        <v>0</v>
      </c>
      <c r="H30" s="11">
        <f t="shared" si="0"/>
        <v>0</v>
      </c>
    </row>
    <row r="31" spans="2:8" ht="12.75">
      <c r="B31" s="4" t="s">
        <v>19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4" t="s">
        <v>20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3" t="s">
        <v>21</v>
      </c>
      <c r="C33" s="9"/>
      <c r="D33" s="10"/>
      <c r="E33" s="11">
        <f>C33+D33</f>
        <v>0</v>
      </c>
      <c r="F33" s="10"/>
      <c r="G33" s="10"/>
      <c r="H33" s="11">
        <f t="shared" si="0"/>
        <v>0</v>
      </c>
    </row>
    <row r="34" spans="2:8" ht="12.75">
      <c r="B34" s="2" t="s">
        <v>23</v>
      </c>
      <c r="C34" s="9">
        <f aca="true" t="shared" si="1" ref="C34:H34">C11+C23</f>
        <v>73034554</v>
      </c>
      <c r="D34" s="9">
        <f t="shared" si="1"/>
        <v>-1551082</v>
      </c>
      <c r="E34" s="9">
        <f t="shared" si="1"/>
        <v>71483472</v>
      </c>
      <c r="F34" s="9">
        <f t="shared" si="1"/>
        <v>48486706.5</v>
      </c>
      <c r="G34" s="9">
        <f t="shared" si="1"/>
        <v>44454323</v>
      </c>
      <c r="H34" s="9">
        <f t="shared" si="1"/>
        <v>22996765.5</v>
      </c>
    </row>
    <row r="35" spans="2:8" ht="13.5" thickBot="1">
      <c r="B35" s="6"/>
      <c r="C35" s="16"/>
      <c r="D35" s="17"/>
      <c r="E35" s="17"/>
      <c r="F35" s="17"/>
      <c r="G35" s="17"/>
      <c r="H35" s="17"/>
    </row>
  </sheetData>
  <sheetProtection/>
  <mergeCells count="10">
    <mergeCell ref="B9:B10"/>
    <mergeCell ref="C9:G9"/>
    <mergeCell ref="H9:H10"/>
    <mergeCell ref="B2:H2"/>
    <mergeCell ref="B4:H4"/>
    <mergeCell ref="B5:H5"/>
    <mergeCell ref="B6:H6"/>
    <mergeCell ref="B8:H8"/>
    <mergeCell ref="B3:H3"/>
    <mergeCell ref="B7:H7"/>
  </mergeCells>
  <printOptions/>
  <pageMargins left="0.7" right="0.7" top="0.75" bottom="0.75" header="0.3" footer="0.3"/>
  <pageSetup fitToHeight="0" fitToWidth="1" horizontalDpi="360" verticalDpi="36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2019-04-16T22:58:10Z</cp:lastPrinted>
  <dcterms:created xsi:type="dcterms:W3CDTF">2016-10-11T20:59:14Z</dcterms:created>
  <dcterms:modified xsi:type="dcterms:W3CDTF">2022-10-11T21:00:09Z</dcterms:modified>
  <cp:category/>
  <cp:version/>
  <cp:contentType/>
  <cp:contentStatus/>
</cp:coreProperties>
</file>