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<sst xmlns="http://schemas.openxmlformats.org/spreadsheetml/2006/main" count="128" uniqueCount="125">
  <si>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</si>
  <si>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</si>
  <si>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</si>
  <si>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</si>
  <si>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</si>
  <si>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</si>
  <si>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</si>
  <si>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</si>
  <si>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</si>
  <si>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</si>
  <si>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</si>
  <si>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</si>
  <si>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</si>
  <si>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</si>
  <si>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</si>
  <si>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</si>
  <si>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</si>
  <si>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</si>
  <si>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</si>
  <si>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</si>
  <si>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</si>
  <si>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</si>
  <si>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</si>
  <si>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</si>
  <si>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</si>
  <si>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</si>
  <si>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</si>
  <si>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</si>
  <si>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</si>
  <si>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</si>
  <si>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</si>
  <si>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</si>
  <si>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</si>
  <si>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</si>
  <si>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</si>
  <si>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</si>
  <si>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</si>
  <si>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</si>
  <si>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</si>
  <si>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</si>
  <si>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</si>
  <si>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</si>
  <si>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</si>
  <si>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</si>
  <si>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</si>
  <si>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</si>
  <si>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</si>
  <si>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</si>
  <si>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</si>
  <si>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</si>
  <si>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</si>
  <si>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</si>
  <si>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</si>
  <si>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</si>
  <si>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</si>
  <si>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</si>
  <si>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</si>
  <si>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</si>
  <si>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</si>
  <si>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</si>
  <si>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</si>
  <si>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</si>
  <si>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</si>
  <si>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</si>
  <si>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</si>
  <si>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</si>
  <si>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</si>
  <si>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</si>
  <si>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</si>
  <si>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</si>
  <si>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</si>
  <si>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</si>
  <si>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</si>
  <si>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</si>
  <si>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</si>
  <si>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</si>
  <si>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</si>
  <si>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</si>
  <si>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</si>
  <si>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</si>
  <si>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</si>
  <si>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</si>
  <si>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</si>
  <si>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</si>
  <si>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</si>
  <si>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</si>
  <si>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</si>
  <si>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</si>
  <si>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</si>
  <si>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</si>
  <si>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</si>
  <si>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</si>
  <si>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</si>
  <si>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</si>
  <si>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</si>
  <si>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</si>
  <si>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</si>
  <si>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</si>
  <si>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</si>
  <si>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</si>
  <si>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</si>
  <si>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</si>
  <si>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</si>
  <si>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</si>
  <si>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</si>
  <si>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</si>
  <si>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</si>
  <si>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</si>
  <si>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</si>
  <si>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</si>
  <si>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</si>
  <si>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</si>
  <si>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</si>
  <si>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</si>
  <si>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</si>
  <si>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</si>
  <si>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</si>
  <si>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</si>
  <si>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</si>
  <si>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</si>
  <si>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Hopelchén (a)</t>
  </si>
  <si>
    <t>Al 31 de diciembre de 2021 y al 31 de Diciembre de 2022 (b)</t>
  </si>
  <si>
    <t>2022 (d)</t>
  </si>
  <si>
    <t>31 de diciembre de 2021 (e)</t>
  </si>
  <si>
    <t>Cuarto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</si>
</sst>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5" sqref="E1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124</v>
      </c>
      <c r="C2" s="21"/>
      <c r="D2" s="21"/>
      <c r="E2" s="21"/>
      <c r="F2" s="21"/>
      <c r="G2" s="22"/>
    </row>
    <row r="3" spans="2:7" ht="15" customHeight="1">
      <c r="B3" s="30" t="s">
        <v>120</v>
      </c>
      <c r="C3" s="29"/>
      <c r="D3" s="29"/>
      <c r="E3" s="29"/>
      <c r="F3" s="29"/>
      <c r="G3" s="31"/>
    </row>
    <row r="4" spans="2:7" ht="12.75">
      <c r="B4" s="23" t="s">
        <v>0</v>
      </c>
      <c r="C4" s="24"/>
      <c r="D4" s="24"/>
      <c r="E4" s="24"/>
      <c r="F4" s="24"/>
      <c r="G4" s="25"/>
    </row>
    <row r="5" spans="2:7" ht="12.75">
      <c r="B5" s="23" t="s">
        <v>121</v>
      </c>
      <c r="C5" s="24"/>
      <c r="D5" s="24"/>
      <c r="E5" s="24"/>
      <c r="F5" s="24"/>
      <c r="G5" s="25"/>
    </row>
    <row r="6" spans="2:7" ht="13.5" thickBot="1">
      <c r="B6" s="26" t="s">
        <v>1</v>
      </c>
      <c r="C6" s="27"/>
      <c r="D6" s="27"/>
      <c r="E6" s="27"/>
      <c r="F6" s="27"/>
      <c r="G6" s="28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41581750.65</v>
      </c>
      <c r="D10" s="9">
        <f>SUM(D11:D17)</f>
        <v>10390876.62</v>
      </c>
      <c r="E10" s="11" t="s">
        <v>8</v>
      </c>
      <c r="F10" s="9">
        <f>SUM(F11:F19)</f>
        <v>4978022.529999999</v>
      </c>
      <c r="G10" s="9">
        <f>SUM(G11:G19)</f>
        <v>1072840.4500000002</v>
      </c>
    </row>
    <row r="11" spans="2:7" ht="12.75">
      <c r="B11" s="12" t="s">
        <v>9</v>
      </c>
      <c r="C11" s="9">
        <v>11823</v>
      </c>
      <c r="D11" s="9">
        <v>3584</v>
      </c>
      <c r="E11" s="13" t="s">
        <v>10</v>
      </c>
      <c r="F11" s="9">
        <v>191212.08</v>
      </c>
      <c r="G11" s="9">
        <v>0</v>
      </c>
    </row>
    <row r="12" spans="2:7" ht="12.75">
      <c r="B12" s="12" t="s">
        <v>11</v>
      </c>
      <c r="C12" s="9">
        <v>41569927.65</v>
      </c>
      <c r="D12" s="9">
        <v>10387292.62</v>
      </c>
      <c r="E12" s="13" t="s">
        <v>12</v>
      </c>
      <c r="F12" s="9">
        <v>2263026.76</v>
      </c>
      <c r="G12" s="9">
        <v>558926.92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1114543.92</v>
      </c>
      <c r="G13" s="9">
        <v>0</v>
      </c>
    </row>
    <row r="14" spans="2:7" ht="12.75">
      <c r="B14" s="12" t="s">
        <v>15</v>
      </c>
      <c r="C14" s="9">
        <v>0</v>
      </c>
      <c r="D14" s="9">
        <v>0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360485.47</v>
      </c>
      <c r="G15" s="9">
        <v>0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1048754.3</v>
      </c>
      <c r="G17" s="9">
        <v>513913.53</v>
      </c>
    </row>
    <row r="18" spans="2:7" ht="12.75">
      <c r="B18" s="10" t="s">
        <v>23</v>
      </c>
      <c r="C18" s="9">
        <f>SUM(C19:C25)</f>
        <v>602030.84</v>
      </c>
      <c r="D18" s="9">
        <f>SUM(D19:D25)</f>
        <v>626928.9199999999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0</v>
      </c>
      <c r="G19" s="9">
        <v>0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0</v>
      </c>
      <c r="G20" s="9">
        <f>SUM(G21:G23)</f>
        <v>0</v>
      </c>
    </row>
    <row r="21" spans="2:7" ht="12.75">
      <c r="B21" s="12" t="s">
        <v>29</v>
      </c>
      <c r="C21" s="9">
        <v>561911.59</v>
      </c>
      <c r="D21" s="9">
        <v>565292.33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21588.53</v>
      </c>
      <c r="D22" s="9">
        <v>21588.53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18530.72</v>
      </c>
      <c r="D23" s="9">
        <v>40048.06</v>
      </c>
      <c r="E23" s="13" t="s">
        <v>34</v>
      </c>
      <c r="F23" s="9">
        <v>0</v>
      </c>
      <c r="G23" s="9">
        <v>0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ht="12.75">
      <c r="B26" s="10" t="s">
        <v>39</v>
      </c>
      <c r="C26" s="9">
        <f>SUM(C27:C31)</f>
        <v>0</v>
      </c>
      <c r="D26" s="9">
        <f>SUM(D27:D31)</f>
        <v>0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0</v>
      </c>
      <c r="D27" s="9">
        <v>0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0</v>
      </c>
      <c r="D30" s="9">
        <v>0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</v>
      </c>
      <c r="G32" s="9">
        <f>SUM(G33:G38)</f>
        <v>0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</v>
      </c>
      <c r="G37" s="9">
        <v>0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236654.79</v>
      </c>
      <c r="G39" s="9">
        <f>SUM(G40:G42)</f>
        <v>0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236654.79</v>
      </c>
      <c r="G40" s="9">
        <v>0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1376127.19</v>
      </c>
      <c r="G43" s="9">
        <f>SUM(G44:G46)</f>
        <v>2420329.42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1376127.19</v>
      </c>
      <c r="G46" s="9">
        <v>2420329.42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42183781.49</v>
      </c>
      <c r="D48" s="9">
        <f>D10+D18+D26+D32+D38+D39+D42</f>
        <v>11017805.54</v>
      </c>
      <c r="E48" s="8" t="s">
        <v>82</v>
      </c>
      <c r="F48" s="9">
        <f>F10+F20+F24+F27+F28+F32+F39+F43</f>
        <v>6590804.51</v>
      </c>
      <c r="G48" s="9">
        <f>G10+G20+G24+G27+G28+G32+G39+G43</f>
        <v>3493169.87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2342822.76</v>
      </c>
      <c r="G51" s="9">
        <v>2342822.76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3609534.09</v>
      </c>
      <c r="G52" s="9">
        <v>3609534.09</v>
      </c>
    </row>
    <row r="53" spans="2:7" ht="12.75">
      <c r="B53" s="10" t="s">
        <v>89</v>
      </c>
      <c r="C53" s="9">
        <v>84510507.85</v>
      </c>
      <c r="D53" s="9">
        <v>62086771.61</v>
      </c>
      <c r="E53" s="11" t="s">
        <v>90</v>
      </c>
      <c r="F53" s="9">
        <v>38222870.24</v>
      </c>
      <c r="G53" s="9">
        <v>0</v>
      </c>
    </row>
    <row r="54" spans="2:7" ht="12.75">
      <c r="B54" s="10" t="s">
        <v>91</v>
      </c>
      <c r="C54" s="9">
        <v>28080098.2</v>
      </c>
      <c r="D54" s="9">
        <v>25522527.17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0</v>
      </c>
      <c r="D55" s="9">
        <v>0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-1892238.84</v>
      </c>
      <c r="D56" s="9">
        <v>-1589494.88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44175227.09</v>
      </c>
      <c r="G58" s="9">
        <f>SUM(G51:G56)</f>
        <v>5952356.85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50766031.6</v>
      </c>
      <c r="G60" s="9">
        <f>G48+G58</f>
        <v>9445526.719999999</v>
      </c>
    </row>
    <row r="61" spans="2:7" ht="25.5">
      <c r="B61" s="6" t="s">
        <v>102</v>
      </c>
      <c r="C61" s="9">
        <f>SUM(C51:C59)</f>
        <v>110698367.21</v>
      </c>
      <c r="D61" s="9">
        <f>SUM(D51:D59)</f>
        <v>86019803.9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152882148.7</v>
      </c>
      <c r="D63" s="9">
        <f>D48+D61</f>
        <v>97037609.44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12654400.37</v>
      </c>
      <c r="G64" s="9">
        <f>SUM(G65:G67)</f>
        <v>10465500.37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12654400.37</v>
      </c>
      <c r="G66" s="9">
        <v>10465500.37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89461716.72999999</v>
      </c>
      <c r="G69" s="9">
        <f>SUM(G70:G74)</f>
        <v>77126582.35000001</v>
      </c>
    </row>
    <row r="70" spans="2:7" ht="12.75">
      <c r="B70" s="10"/>
      <c r="C70" s="9"/>
      <c r="D70" s="9"/>
      <c r="E70" s="11" t="s">
        <v>110</v>
      </c>
      <c r="F70" s="9">
        <v>12450895.16</v>
      </c>
      <c r="G70" s="9">
        <v>1855592.79</v>
      </c>
    </row>
    <row r="71" spans="2:7" ht="12.75">
      <c r="B71" s="10"/>
      <c r="C71" s="9"/>
      <c r="D71" s="9"/>
      <c r="E71" s="11" t="s">
        <v>111</v>
      </c>
      <c r="F71" s="9">
        <v>78719490.1</v>
      </c>
      <c r="G71" s="9">
        <v>76863897.31</v>
      </c>
    </row>
    <row r="72" spans="2:7" ht="12.75">
      <c r="B72" s="10"/>
      <c r="C72" s="9"/>
      <c r="D72" s="9"/>
      <c r="E72" s="11" t="s">
        <v>112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-1708668.53</v>
      </c>
      <c r="G74" s="9">
        <v>-1592907.75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102116117.1</v>
      </c>
      <c r="G80" s="9">
        <f>G64+G69+G76</f>
        <v>87592082.72000001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152882148.7</v>
      </c>
      <c r="G82" s="9">
        <f>G60+G80</f>
        <v>97037609.44000001</v>
      </c>
    </row>
    <row r="83" spans="2:7" ht="13.5" thickBot="1">
      <c r="B83" s="16"/>
      <c r="C83" s="17"/>
      <c r="D83" s="17"/>
      <c r="E83" s="18"/>
      <c r="F83" s="19"/>
      <c r="G83" s="19"/>
    </row>
  </sheetData>
  <sheetProtection/>
  <mergeCells count="5">
    <mergeCell ref="B2:G2"/>
    <mergeCell ref="B4:G4"/>
    <mergeCell ref="B5:G5"/>
    <mergeCell ref="B6:G6"/>
    <mergeCell ref="B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Tesoreria-contabilid</cp:lastModifiedBy>
  <cp:lastPrinted>2016-12-20T19:33:34Z</cp:lastPrinted>
  <dcterms:created xsi:type="dcterms:W3CDTF">2016-10-11T18:36:49Z</dcterms:created>
  <dcterms:modified xsi:type="dcterms:W3CDTF">2023-01-26T21:30:23Z</dcterms:modified>
  <cp:category/>
  <cp:version/>
  <cp:contentType/>
  <cp:contentStatus/>
</cp:coreProperties>
</file>