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<sst xmlns="http://schemas.openxmlformats.org/spreadsheetml/2006/main" count="76" uniqueCount="76">
  <si>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</si>
  <si>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</si>
  <si>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</si>
  <si>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</si>
  <si>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</si>
  <si>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</si>
  <si>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</si>
  <si>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</si>
  <si>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</si>
  <si>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</si>
  <si>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</si>
  <si>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</si>
  <si>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</si>
  <si>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</si>
  <si>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</si>
  <si>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</si>
  <si>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</si>
  <si>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</si>
  <si>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</si>
  <si>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</si>
  <si>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</si>
  <si>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</si>
  <si>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</si>
  <si>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</si>
  <si>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</si>
  <si>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</si>
  <si>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</si>
  <si>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</si>
  <si>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</si>
  <si>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</si>
  <si>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</si>
  <si>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</si>
  <si>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</si>
  <si>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</si>
  <si>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</si>
  <si>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</si>
  <si>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</si>
  <si>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</si>
  <si>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</si>
  <si>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</si>
  <si>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</si>
  <si>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</si>
  <si>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</si>
  <si>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</si>
  <si>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</si>
  <si>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</si>
  <si>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</si>
  <si>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</si>
  <si>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</si>
  <si>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</si>
  <si>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</si>
  <si>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</si>
  <si>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</si>
  <si>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</si>
  <si>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</si>
  <si>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</si>
  <si>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</si>
  <si>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</si>
  <si>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</si>
  <si>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</si>
  <si>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</si>
  <si>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</si>
  <si>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</si>
  <si>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</si>
  <si>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</si>
  <si>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</si>
  <si>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</si>
  <si>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</si>
  <si>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</si>
  <si>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</si>
  <si>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</si>
  <si>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</si>
  <si>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</si>
  <si>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</si>
  <si>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30 de Junio de 2023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</si>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</sst>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C25" sqref="C2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73</v>
      </c>
      <c r="C2" s="39"/>
      <c r="D2" s="39"/>
      <c r="E2" s="39"/>
      <c r="F2" s="39"/>
      <c r="G2" s="39"/>
      <c r="H2" s="40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2.75">
      <c r="B5" s="33" t="s">
        <v>1</v>
      </c>
      <c r="C5" s="34"/>
      <c r="D5" s="34"/>
      <c r="E5" s="34"/>
      <c r="F5" s="34"/>
      <c r="G5" s="34"/>
      <c r="H5" s="35"/>
    </row>
    <row r="6" spans="2:8" ht="13.5" thickBot="1">
      <c r="B6" s="41" t="s">
        <v>75</v>
      </c>
      <c r="C6" s="42"/>
      <c r="D6" s="42"/>
      <c r="E6" s="42"/>
      <c r="F6" s="42"/>
      <c r="G6" s="42"/>
      <c r="H6" s="43"/>
    </row>
    <row r="7" spans="2:8" ht="13.5" thickBot="1">
      <c r="B7" s="15"/>
      <c r="C7" s="44" t="s">
        <v>2</v>
      </c>
      <c r="D7" s="45"/>
      <c r="E7" s="45"/>
      <c r="F7" s="45"/>
      <c r="G7" s="46"/>
      <c r="H7" s="30" t="s">
        <v>3</v>
      </c>
    </row>
    <row r="8" spans="2:8" ht="12.75">
      <c r="B8" s="16" t="s">
        <v>4</v>
      </c>
      <c r="C8" s="30" t="s">
        <v>6</v>
      </c>
      <c r="D8" s="36" t="s">
        <v>7</v>
      </c>
      <c r="E8" s="30" t="s">
        <v>8</v>
      </c>
      <c r="F8" s="30" t="s">
        <v>9</v>
      </c>
      <c r="G8" s="30" t="s">
        <v>10</v>
      </c>
      <c r="H8" s="31"/>
    </row>
    <row r="9" spans="2:8" ht="13.5" thickBot="1">
      <c r="B9" s="17" t="s">
        <v>5</v>
      </c>
      <c r="C9" s="32"/>
      <c r="D9" s="37"/>
      <c r="E9" s="32"/>
      <c r="F9" s="32"/>
      <c r="G9" s="32"/>
      <c r="H9" s="32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3464014</v>
      </c>
      <c r="D11" s="4">
        <v>0</v>
      </c>
      <c r="E11" s="3">
        <f>C11+D11</f>
        <v>3464014</v>
      </c>
      <c r="F11" s="4">
        <v>3358769</v>
      </c>
      <c r="G11" s="4">
        <v>3358769</v>
      </c>
      <c r="H11" s="3">
        <f>G11-C11</f>
        <v>-105245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5949121</v>
      </c>
      <c r="D14" s="4">
        <v>0</v>
      </c>
      <c r="E14" s="3">
        <f t="shared" si="0"/>
        <v>5949121</v>
      </c>
      <c r="F14" s="4">
        <v>3531127</v>
      </c>
      <c r="G14" s="4">
        <v>3531127</v>
      </c>
      <c r="H14" s="3">
        <f t="shared" si="1"/>
        <v>-2417994</v>
      </c>
    </row>
    <row r="15" spans="2:8" ht="12.75">
      <c r="B15" s="20" t="s">
        <v>16</v>
      </c>
      <c r="C15" s="3">
        <v>334271</v>
      </c>
      <c r="D15" s="4">
        <v>0</v>
      </c>
      <c r="E15" s="3">
        <f t="shared" si="0"/>
        <v>334271</v>
      </c>
      <c r="F15" s="4">
        <v>250875.01</v>
      </c>
      <c r="G15" s="4">
        <v>250875.01</v>
      </c>
      <c r="H15" s="3">
        <f t="shared" si="1"/>
        <v>-83395.98999999999</v>
      </c>
    </row>
    <row r="16" spans="2:8" ht="12.75">
      <c r="B16" s="20" t="s">
        <v>17</v>
      </c>
      <c r="C16" s="3">
        <v>3371526</v>
      </c>
      <c r="D16" s="4">
        <v>0</v>
      </c>
      <c r="E16" s="3">
        <f t="shared" si="0"/>
        <v>3371526</v>
      </c>
      <c r="F16" s="4">
        <v>1740774.23</v>
      </c>
      <c r="G16" s="4">
        <v>1740774.23</v>
      </c>
      <c r="H16" s="3">
        <f t="shared" si="1"/>
        <v>-1630751.77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130001618</v>
      </c>
      <c r="D18" s="5">
        <f t="shared" si="2"/>
        <v>0</v>
      </c>
      <c r="E18" s="5">
        <f t="shared" si="2"/>
        <v>130001618</v>
      </c>
      <c r="F18" s="5">
        <f t="shared" si="2"/>
        <v>72716759.59</v>
      </c>
      <c r="G18" s="5">
        <f t="shared" si="2"/>
        <v>72716759.59</v>
      </c>
      <c r="H18" s="5">
        <f t="shared" si="2"/>
        <v>-57284858.410000004</v>
      </c>
    </row>
    <row r="19" spans="2:8" ht="12.75">
      <c r="B19" s="21" t="s">
        <v>18</v>
      </c>
      <c r="C19" s="3">
        <v>71519088</v>
      </c>
      <c r="D19" s="4">
        <v>0</v>
      </c>
      <c r="E19" s="3">
        <f t="shared" si="0"/>
        <v>71519088</v>
      </c>
      <c r="F19" s="4">
        <v>43551228.98</v>
      </c>
      <c r="G19" s="4">
        <v>43551228.98</v>
      </c>
      <c r="H19" s="3">
        <f>G19-C19</f>
        <v>-27967859.020000003</v>
      </c>
    </row>
    <row r="20" spans="2:8" ht="12.75">
      <c r="B20" s="21" t="s">
        <v>19</v>
      </c>
      <c r="C20" s="3">
        <v>17987887</v>
      </c>
      <c r="D20" s="4">
        <v>0</v>
      </c>
      <c r="E20" s="3">
        <f t="shared" si="0"/>
        <v>17987887</v>
      </c>
      <c r="F20" s="4">
        <v>7926719.09</v>
      </c>
      <c r="G20" s="4">
        <v>7926719.09</v>
      </c>
      <c r="H20" s="3">
        <f aca="true" t="shared" si="3" ref="H20:H41">G20-C20</f>
        <v>-10061167.91</v>
      </c>
    </row>
    <row r="21" spans="2:8" ht="12.75">
      <c r="B21" s="21" t="s">
        <v>20</v>
      </c>
      <c r="C21" s="3">
        <v>3363020</v>
      </c>
      <c r="D21" s="4">
        <v>0</v>
      </c>
      <c r="E21" s="3">
        <f t="shared" si="0"/>
        <v>3363020</v>
      </c>
      <c r="F21" s="4">
        <v>1568271.45</v>
      </c>
      <c r="G21" s="4">
        <v>1568271.45</v>
      </c>
      <c r="H21" s="3">
        <f t="shared" si="3"/>
        <v>-1794748.55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30505269</v>
      </c>
      <c r="D23" s="4">
        <v>0</v>
      </c>
      <c r="E23" s="3">
        <f t="shared" si="0"/>
        <v>30505269</v>
      </c>
      <c r="F23" s="4">
        <v>15539540.25</v>
      </c>
      <c r="G23" s="4">
        <v>15539540.25</v>
      </c>
      <c r="H23" s="3">
        <f t="shared" si="3"/>
        <v>-14965728.75</v>
      </c>
    </row>
    <row r="24" spans="2:8" ht="25.5">
      <c r="B24" s="22" t="s">
        <v>23</v>
      </c>
      <c r="C24" s="3">
        <v>523646</v>
      </c>
      <c r="D24" s="4">
        <v>0</v>
      </c>
      <c r="E24" s="3">
        <f t="shared" si="0"/>
        <v>523646</v>
      </c>
      <c r="F24" s="4">
        <v>236097.01</v>
      </c>
      <c r="G24" s="4">
        <v>236097.01</v>
      </c>
      <c r="H24" s="3">
        <f t="shared" si="3"/>
        <v>-287548.99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2050822</v>
      </c>
      <c r="D27" s="4">
        <v>0</v>
      </c>
      <c r="E27" s="3">
        <f t="shared" si="0"/>
        <v>2050822</v>
      </c>
      <c r="F27" s="4">
        <v>827994.66</v>
      </c>
      <c r="G27" s="4">
        <v>827994.66</v>
      </c>
      <c r="H27" s="3">
        <f t="shared" si="3"/>
        <v>-1222827.3399999999</v>
      </c>
    </row>
    <row r="28" spans="2:8" ht="12.75">
      <c r="B28" s="21" t="s">
        <v>27</v>
      </c>
      <c r="C28" s="3">
        <v>4051886</v>
      </c>
      <c r="D28" s="4">
        <v>0</v>
      </c>
      <c r="E28" s="3">
        <f t="shared" si="0"/>
        <v>4051886</v>
      </c>
      <c r="F28" s="4">
        <v>3066903.75</v>
      </c>
      <c r="G28" s="4">
        <v>3066903.75</v>
      </c>
      <c r="H28" s="3">
        <f t="shared" si="3"/>
        <v>-984982.25</v>
      </c>
    </row>
    <row r="29" spans="2:8" ht="25.5">
      <c r="B29" s="22" t="s">
        <v>28</v>
      </c>
      <c r="C29" s="3">
        <v>0</v>
      </c>
      <c r="D29" s="4">
        <v>0</v>
      </c>
      <c r="E29" s="3">
        <f t="shared" si="0"/>
        <v>0</v>
      </c>
      <c r="F29" s="4">
        <v>4.4</v>
      </c>
      <c r="G29" s="4">
        <v>4.4</v>
      </c>
      <c r="H29" s="3">
        <f t="shared" si="3"/>
        <v>4.4</v>
      </c>
    </row>
    <row r="30" spans="2:8" ht="25.5">
      <c r="B30" s="24" t="s">
        <v>29</v>
      </c>
      <c r="C30" s="3">
        <f aca="true" t="shared" si="4" ref="C30:H30">SUM(C31:C35)</f>
        <v>971662</v>
      </c>
      <c r="D30" s="3">
        <f t="shared" si="4"/>
        <v>0</v>
      </c>
      <c r="E30" s="3">
        <f t="shared" si="4"/>
        <v>971662</v>
      </c>
      <c r="F30" s="3">
        <f t="shared" si="4"/>
        <v>570701.85</v>
      </c>
      <c r="G30" s="3">
        <f t="shared" si="4"/>
        <v>570701.85</v>
      </c>
      <c r="H30" s="3">
        <f t="shared" si="4"/>
        <v>-400960.15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165733</v>
      </c>
      <c r="D32" s="4">
        <v>0</v>
      </c>
      <c r="E32" s="3">
        <f t="shared" si="0"/>
        <v>165733</v>
      </c>
      <c r="F32" s="4">
        <v>79826.34</v>
      </c>
      <c r="G32" s="4">
        <v>79826.34</v>
      </c>
      <c r="H32" s="3">
        <f t="shared" si="3"/>
        <v>-85906.66</v>
      </c>
    </row>
    <row r="33" spans="2:8" ht="12.75">
      <c r="B33" s="21" t="s">
        <v>32</v>
      </c>
      <c r="C33" s="3">
        <v>713401</v>
      </c>
      <c r="D33" s="4">
        <v>0</v>
      </c>
      <c r="E33" s="3">
        <f t="shared" si="0"/>
        <v>713401</v>
      </c>
      <c r="F33" s="4">
        <v>466022.03</v>
      </c>
      <c r="G33" s="4">
        <v>466022.03</v>
      </c>
      <c r="H33" s="3">
        <f t="shared" si="3"/>
        <v>-247378.96999999997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92528</v>
      </c>
      <c r="D35" s="4">
        <v>0</v>
      </c>
      <c r="E35" s="3">
        <f t="shared" si="0"/>
        <v>92528</v>
      </c>
      <c r="F35" s="4">
        <v>24853.48</v>
      </c>
      <c r="G35" s="4">
        <v>24853.48</v>
      </c>
      <c r="H35" s="3">
        <f t="shared" si="3"/>
        <v>-67674.52</v>
      </c>
    </row>
    <row r="36" spans="2:8" ht="12.75">
      <c r="B36" s="20" t="s">
        <v>71</v>
      </c>
      <c r="C36" s="3">
        <v>16166636</v>
      </c>
      <c r="D36" s="4">
        <v>0</v>
      </c>
      <c r="E36" s="3">
        <f t="shared" si="0"/>
        <v>16166636</v>
      </c>
      <c r="F36" s="4">
        <v>3207562.71</v>
      </c>
      <c r="G36" s="4">
        <v>3207562.71</v>
      </c>
      <c r="H36" s="3">
        <f t="shared" si="3"/>
        <v>-12959073.29</v>
      </c>
    </row>
    <row r="37" spans="2:8" ht="12.75">
      <c r="B37" s="20" t="s">
        <v>35</v>
      </c>
      <c r="C37" s="3">
        <f aca="true" t="shared" si="5" ref="C37:H37">C38</f>
        <v>736295</v>
      </c>
      <c r="D37" s="3">
        <f t="shared" si="5"/>
        <v>2606430</v>
      </c>
      <c r="E37" s="3">
        <f t="shared" si="5"/>
        <v>3342725</v>
      </c>
      <c r="F37" s="3">
        <f t="shared" si="5"/>
        <v>4778557</v>
      </c>
      <c r="G37" s="3">
        <f t="shared" si="5"/>
        <v>4778557</v>
      </c>
      <c r="H37" s="3">
        <f t="shared" si="5"/>
        <v>4042262</v>
      </c>
    </row>
    <row r="38" spans="2:8" ht="12.75">
      <c r="B38" s="21" t="s">
        <v>36</v>
      </c>
      <c r="C38" s="3">
        <v>736295</v>
      </c>
      <c r="D38" s="4">
        <v>2606430</v>
      </c>
      <c r="E38" s="3">
        <f t="shared" si="0"/>
        <v>3342725</v>
      </c>
      <c r="F38" s="4">
        <v>4778557</v>
      </c>
      <c r="G38" s="4">
        <v>4778557</v>
      </c>
      <c r="H38" s="3">
        <f t="shared" si="3"/>
        <v>4042262</v>
      </c>
    </row>
    <row r="39" spans="2:8" ht="12.75">
      <c r="B39" s="20" t="s">
        <v>37</v>
      </c>
      <c r="C39" s="3">
        <f aca="true" t="shared" si="6" ref="C39:H39">C40+C41</f>
        <v>10685121</v>
      </c>
      <c r="D39" s="3">
        <f t="shared" si="6"/>
        <v>0</v>
      </c>
      <c r="E39" s="3">
        <f t="shared" si="6"/>
        <v>10685121</v>
      </c>
      <c r="F39" s="3">
        <f t="shared" si="6"/>
        <v>3062443.57</v>
      </c>
      <c r="G39" s="3">
        <f t="shared" si="6"/>
        <v>3062443.57</v>
      </c>
      <c r="H39" s="3">
        <f t="shared" si="6"/>
        <v>-7622677.43</v>
      </c>
    </row>
    <row r="40" spans="2:8" ht="12.75">
      <c r="B40" s="21" t="s">
        <v>38</v>
      </c>
      <c r="C40" s="3">
        <v>10685121</v>
      </c>
      <c r="D40" s="4">
        <v>0</v>
      </c>
      <c r="E40" s="3">
        <f t="shared" si="0"/>
        <v>10685121</v>
      </c>
      <c r="F40" s="4">
        <v>3062443.57</v>
      </c>
      <c r="G40" s="4">
        <v>3062443.57</v>
      </c>
      <c r="H40" s="3">
        <f t="shared" si="3"/>
        <v>-7622677.43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171680264</v>
      </c>
      <c r="D43" s="8">
        <f t="shared" si="7"/>
        <v>2606430</v>
      </c>
      <c r="E43" s="8">
        <f t="shared" si="7"/>
        <v>174286694</v>
      </c>
      <c r="F43" s="8">
        <f t="shared" si="7"/>
        <v>93217569.95999998</v>
      </c>
      <c r="G43" s="8">
        <f t="shared" si="7"/>
        <v>93217569.95999998</v>
      </c>
      <c r="H43" s="8">
        <f t="shared" si="7"/>
        <v>-78462694.03999999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157255538</v>
      </c>
      <c r="D48" s="3">
        <f t="shared" si="8"/>
        <v>0</v>
      </c>
      <c r="E48" s="3">
        <f t="shared" si="8"/>
        <v>157255538</v>
      </c>
      <c r="F48" s="3">
        <f t="shared" si="8"/>
        <v>89207916.9</v>
      </c>
      <c r="G48" s="3">
        <f t="shared" si="8"/>
        <v>89207916.9</v>
      </c>
      <c r="H48" s="3">
        <f t="shared" si="8"/>
        <v>-68047621.1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117713587</v>
      </c>
      <c r="D51" s="4">
        <v>0</v>
      </c>
      <c r="E51" s="3">
        <f t="shared" si="9"/>
        <v>117713587</v>
      </c>
      <c r="F51" s="4">
        <v>69293431.9</v>
      </c>
      <c r="G51" s="4">
        <v>69293431.9</v>
      </c>
      <c r="H51" s="3">
        <f t="shared" si="10"/>
        <v>-48420155.099999994</v>
      </c>
    </row>
    <row r="52" spans="2:8" ht="38.25">
      <c r="B52" s="22" t="s">
        <v>46</v>
      </c>
      <c r="C52" s="3">
        <v>37641722</v>
      </c>
      <c r="D52" s="4">
        <v>0</v>
      </c>
      <c r="E52" s="3">
        <f t="shared" si="9"/>
        <v>37641722</v>
      </c>
      <c r="F52" s="4">
        <v>18722898</v>
      </c>
      <c r="G52" s="4">
        <v>18722898</v>
      </c>
      <c r="H52" s="3">
        <f t="shared" si="10"/>
        <v>-18918824</v>
      </c>
    </row>
    <row r="53" spans="2:8" ht="12.75">
      <c r="B53" s="22" t="s">
        <v>47</v>
      </c>
      <c r="C53" s="3">
        <v>1900229</v>
      </c>
      <c r="D53" s="4">
        <v>0</v>
      </c>
      <c r="E53" s="3">
        <f t="shared" si="9"/>
        <v>1900229</v>
      </c>
      <c r="F53" s="4">
        <v>1191587</v>
      </c>
      <c r="G53" s="4">
        <v>1191587</v>
      </c>
      <c r="H53" s="3">
        <f t="shared" si="10"/>
        <v>-708642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1000000</v>
      </c>
      <c r="D57" s="3">
        <f t="shared" si="11"/>
        <v>31896618.47</v>
      </c>
      <c r="E57" s="3">
        <f t="shared" si="11"/>
        <v>32896618.47</v>
      </c>
      <c r="F57" s="3">
        <f t="shared" si="11"/>
        <v>969061.5</v>
      </c>
      <c r="G57" s="3">
        <f t="shared" si="11"/>
        <v>969061.5</v>
      </c>
      <c r="H57" s="3">
        <f t="shared" si="11"/>
        <v>-30938.5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>
        <v>1000000</v>
      </c>
      <c r="D61" s="4">
        <v>31896618.47</v>
      </c>
      <c r="E61" s="3">
        <f t="shared" si="9"/>
        <v>32896618.47</v>
      </c>
      <c r="F61" s="4">
        <v>969061.5</v>
      </c>
      <c r="G61" s="4">
        <v>969061.5</v>
      </c>
      <c r="H61" s="3">
        <f t="shared" si="10"/>
        <v>-30938.5</v>
      </c>
    </row>
    <row r="62" spans="2:8" ht="12.75">
      <c r="B62" s="24" t="s">
        <v>56</v>
      </c>
      <c r="C62" s="3">
        <f aca="true" t="shared" si="12" ref="C62:H62">C63+C64</f>
        <v>806140</v>
      </c>
      <c r="D62" s="3">
        <f t="shared" si="12"/>
        <v>0</v>
      </c>
      <c r="E62" s="3">
        <f t="shared" si="12"/>
        <v>806140</v>
      </c>
      <c r="F62" s="3">
        <f t="shared" si="12"/>
        <v>395824.03</v>
      </c>
      <c r="G62" s="3">
        <f t="shared" si="12"/>
        <v>395824.03</v>
      </c>
      <c r="H62" s="3">
        <f t="shared" si="12"/>
        <v>-410315.97</v>
      </c>
    </row>
    <row r="63" spans="2:8" ht="25.5">
      <c r="B63" s="22" t="s">
        <v>57</v>
      </c>
      <c r="C63" s="3">
        <v>806140</v>
      </c>
      <c r="D63" s="4">
        <v>0</v>
      </c>
      <c r="E63" s="3">
        <f t="shared" si="9"/>
        <v>806140</v>
      </c>
      <c r="F63" s="4">
        <v>395824.03</v>
      </c>
      <c r="G63" s="4">
        <v>395824.03</v>
      </c>
      <c r="H63" s="3">
        <f t="shared" si="10"/>
        <v>-410315.97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159061678</v>
      </c>
      <c r="D68" s="12">
        <f t="shared" si="13"/>
        <v>31896618.47</v>
      </c>
      <c r="E68" s="12">
        <f t="shared" si="13"/>
        <v>190958296.47</v>
      </c>
      <c r="F68" s="12">
        <f t="shared" si="13"/>
        <v>90572802.43</v>
      </c>
      <c r="G68" s="12">
        <f t="shared" si="13"/>
        <v>90572802.43</v>
      </c>
      <c r="H68" s="12">
        <f t="shared" si="13"/>
        <v>-68488875.57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330741942</v>
      </c>
      <c r="D73" s="12">
        <f t="shared" si="15"/>
        <v>34503048.47</v>
      </c>
      <c r="E73" s="12">
        <f t="shared" si="15"/>
        <v>365244990.47</v>
      </c>
      <c r="F73" s="12">
        <f t="shared" si="15"/>
        <v>183790372.39</v>
      </c>
      <c r="G73" s="12">
        <f t="shared" si="15"/>
        <v>183790372.39</v>
      </c>
      <c r="H73" s="12">
        <f t="shared" si="15"/>
        <v>-146951569.60999998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</sheetData>
  <sheetProtection/>
  <mergeCells count="12">
    <mergeCell ref="B2:H2"/>
    <mergeCell ref="B3:H3"/>
    <mergeCell ref="B4:H4"/>
    <mergeCell ref="B6:H6"/>
    <mergeCell ref="C7:G7"/>
    <mergeCell ref="H7:H9"/>
    <mergeCell ref="B5:H5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2023-07-13T16:39:46Z</dcterms:modified>
  <cp:category/>
  <cp:version/>
  <cp:contentType/>
  <cp:contentStatus/>
</cp:coreProperties>
</file>