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<sst xmlns="http://schemas.openxmlformats.org/spreadsheetml/2006/main" count="71" uniqueCount="47">
  <si>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</si>
  <si>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</si>
  <si>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</si>
  <si>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</si>
  <si>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</si>
  <si>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</si>
  <si>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</si>
  <si>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</si>
  <si>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</si>
  <si>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</si>
  <si>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</si>
  <si>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</si>
  <si>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</si>
  <si>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</si>
  <si>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</si>
  <si>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</si>
  <si>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</si>
  <si>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</si>
  <si>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</si>
  <si>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</si>
  <si>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</si>
  <si>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</si>
  <si>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</si>
  <si>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</si>
  <si>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</si>
  <si>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</si>
  <si>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</si>
  <si>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</si>
  <si>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</si>
  <si>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</si>
  <si>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</si>
  <si>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</si>
  <si>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</si>
  <si>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</si>
  <si>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</si>
  <si>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</si>
  <si>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</si>
  <si>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</si>
  <si>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</si>
  <si>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</si>
  <si>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</si>
  <si>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</si>
  <si>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</si>
  <si>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</si>
  <si>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Hopelchén (a)</t>
  </si>
  <si>
    <t>Del 1 de Enero al 30 de Septiembre de 2023 (b)</t>
  </si>
  <si>
    <t>Tercer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</si>
</sst>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3" sqref="B1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2.75">
      <c r="B5" s="39" t="s">
        <v>1</v>
      </c>
      <c r="C5" s="40"/>
      <c r="D5" s="40"/>
      <c r="E5" s="41"/>
    </row>
    <row r="6" spans="2:5" ht="13.5" thickBot="1">
      <c r="B6" s="42" t="s">
        <v>46</v>
      </c>
      <c r="C6" s="43"/>
      <c r="D6" s="43"/>
      <c r="E6" s="44"/>
    </row>
    <row r="7" spans="2:5" ht="13.5" thickBot="1">
      <c r="B7" s="2"/>
      <c r="C7" s="2"/>
      <c r="D7" s="2"/>
      <c r="E7" s="2"/>
    </row>
    <row r="8" spans="2:5" ht="12.75">
      <c r="B8" s="45" t="s">
        <v>2</v>
      </c>
      <c r="C8" s="3" t="s">
        <v>3</v>
      </c>
      <c r="D8" s="47" t="s">
        <v>5</v>
      </c>
      <c r="E8" s="3" t="s">
        <v>6</v>
      </c>
    </row>
    <row r="9" spans="2:5" ht="13.5" thickBot="1">
      <c r="B9" s="46"/>
      <c r="C9" s="4" t="s">
        <v>4</v>
      </c>
      <c r="D9" s="48"/>
      <c r="E9" s="4" t="s">
        <v>7</v>
      </c>
    </row>
    <row r="10" spans="2:5" ht="12.75">
      <c r="B10" s="7" t="s">
        <v>8</v>
      </c>
      <c r="C10" s="8">
        <f>SUM(C11:C13)</f>
        <v>310476671.95</v>
      </c>
      <c r="D10" s="8">
        <f>SUM(D11:D13)</f>
        <v>260177237.7</v>
      </c>
      <c r="E10" s="8">
        <f>SUM(E11:E13)</f>
        <v>260177237.7</v>
      </c>
    </row>
    <row r="11" spans="2:5" ht="12.75">
      <c r="B11" s="9" t="s">
        <v>9</v>
      </c>
      <c r="C11" s="6">
        <v>171680264</v>
      </c>
      <c r="D11" s="6">
        <v>141352075.71</v>
      </c>
      <c r="E11" s="6">
        <v>141352075.71</v>
      </c>
    </row>
    <row r="12" spans="2:5" ht="12.75">
      <c r="B12" s="9" t="s">
        <v>10</v>
      </c>
      <c r="C12" s="6">
        <v>159061678</v>
      </c>
      <c r="D12" s="6">
        <v>136894352.57</v>
      </c>
      <c r="E12" s="6">
        <v>136894352.57</v>
      </c>
    </row>
    <row r="13" spans="2:5" ht="12.75">
      <c r="B13" s="9" t="s">
        <v>11</v>
      </c>
      <c r="C13" s="6">
        <f>C49</f>
        <v>-20265270.05</v>
      </c>
      <c r="D13" s="6">
        <f>D49</f>
        <v>-18069190.58</v>
      </c>
      <c r="E13" s="6">
        <f>E49</f>
        <v>-18069190.58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310476671.95</v>
      </c>
      <c r="D15" s="8">
        <f>SUM(D16:D17)</f>
        <v>228774649.41</v>
      </c>
      <c r="E15" s="8">
        <f>SUM(E16:E17)</f>
        <v>223908572.3</v>
      </c>
    </row>
    <row r="16" spans="2:5" ht="12.75">
      <c r="B16" s="9" t="s">
        <v>12</v>
      </c>
      <c r="C16" s="6">
        <v>167028901</v>
      </c>
      <c r="D16" s="6">
        <v>120477330.38</v>
      </c>
      <c r="E16" s="6">
        <v>115611253.27</v>
      </c>
    </row>
    <row r="17" spans="2:5" ht="12.75">
      <c r="B17" s="9" t="s">
        <v>13</v>
      </c>
      <c r="C17" s="6">
        <v>143447770.95</v>
      </c>
      <c r="D17" s="6">
        <v>108297319.03</v>
      </c>
      <c r="E17" s="6">
        <v>108297319.03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8">
        <f>SUM(C20:C21)</f>
        <v>0</v>
      </c>
      <c r="D19" s="8">
        <f>SUM(D20:D21)</f>
        <v>0</v>
      </c>
      <c r="E19" s="8">
        <f>SUM(E20:E21)</f>
        <v>0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/>
      <c r="D21" s="6"/>
      <c r="E21" s="6"/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0</v>
      </c>
      <c r="D23" s="7">
        <f>D10-D15+D19</f>
        <v>31402588.28999999</v>
      </c>
      <c r="E23" s="7">
        <f>E10-E15+E19</f>
        <v>36268665.399999976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20265270.05</v>
      </c>
      <c r="D25" s="7">
        <f>D23-D13</f>
        <v>49471778.86999999</v>
      </c>
      <c r="E25" s="7">
        <f>E23-E13</f>
        <v>54337855.979999974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20265270.05</v>
      </c>
      <c r="D27" s="8">
        <f>D25-D19</f>
        <v>49471778.86999999</v>
      </c>
      <c r="E27" s="8">
        <f>E25-E19</f>
        <v>54337855.979999974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35"/>
      <c r="C29" s="35"/>
      <c r="D29" s="35"/>
      <c r="E29" s="35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3636995.75</v>
      </c>
      <c r="D32" s="7">
        <f>SUM(D33:D34)</f>
        <v>3442848.64</v>
      </c>
      <c r="E32" s="7">
        <f>SUM(E33:E34)</f>
        <v>3442848.64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>
        <v>3636995.75</v>
      </c>
      <c r="D34" s="10">
        <v>3442848.64</v>
      </c>
      <c r="E34" s="10">
        <v>3442848.64</v>
      </c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C27+C32</f>
        <v>23902265.8</v>
      </c>
      <c r="D36" s="8">
        <f>D27+D32</f>
        <v>52914627.50999999</v>
      </c>
      <c r="E36" s="8">
        <f>E27+E32</f>
        <v>57780704.619999975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49" t="s">
        <v>20</v>
      </c>
      <c r="C39" s="53" t="s">
        <v>26</v>
      </c>
      <c r="D39" s="51" t="s">
        <v>5</v>
      </c>
      <c r="E39" s="19" t="s">
        <v>6</v>
      </c>
    </row>
    <row r="40" spans="2:5" ht="13.5" thickBot="1">
      <c r="B40" s="50"/>
      <c r="C40" s="54"/>
      <c r="D40" s="52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2.75">
      <c r="B43" s="25" t="s">
        <v>28</v>
      </c>
      <c r="C43" s="22"/>
      <c r="D43" s="26"/>
      <c r="E43" s="26"/>
    </row>
    <row r="44" spans="2:5" ht="12.75">
      <c r="B44" s="25" t="s">
        <v>29</v>
      </c>
      <c r="C44" s="22">
        <v>0</v>
      </c>
      <c r="D44" s="26">
        <v>0</v>
      </c>
      <c r="E44" s="26">
        <v>0</v>
      </c>
    </row>
    <row r="45" spans="2:5" ht="12.75">
      <c r="B45" s="23" t="s">
        <v>30</v>
      </c>
      <c r="C45" s="24">
        <f>SUM(C46:C47)</f>
        <v>20265270.05</v>
      </c>
      <c r="D45" s="24">
        <f>SUM(D46:D47)</f>
        <v>18069190.58</v>
      </c>
      <c r="E45" s="24">
        <f>SUM(E46:E47)</f>
        <v>18069190.58</v>
      </c>
    </row>
    <row r="46" spans="2:5" ht="12.75">
      <c r="B46" s="25" t="s">
        <v>31</v>
      </c>
      <c r="C46" s="22"/>
      <c r="D46" s="26"/>
      <c r="E46" s="26"/>
    </row>
    <row r="47" spans="2:5" ht="12.75">
      <c r="B47" s="25" t="s">
        <v>32</v>
      </c>
      <c r="C47" s="22">
        <v>20265270.05</v>
      </c>
      <c r="D47" s="26">
        <v>18069190.58</v>
      </c>
      <c r="E47" s="26">
        <v>18069190.58</v>
      </c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-20265270.05</v>
      </c>
      <c r="D49" s="23">
        <f>D42-D45</f>
        <v>-18069190.58</v>
      </c>
      <c r="E49" s="23">
        <f>E42-E45</f>
        <v>-18069190.58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49" t="s">
        <v>20</v>
      </c>
      <c r="C52" s="19" t="s">
        <v>3</v>
      </c>
      <c r="D52" s="51" t="s">
        <v>5</v>
      </c>
      <c r="E52" s="19" t="s">
        <v>6</v>
      </c>
    </row>
    <row r="53" spans="2:5" ht="13.5" thickBot="1">
      <c r="B53" s="50"/>
      <c r="C53" s="20" t="s">
        <v>21</v>
      </c>
      <c r="D53" s="52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171680264</v>
      </c>
      <c r="D55" s="26">
        <f>D11</f>
        <v>141352075.71</v>
      </c>
      <c r="E55" s="26">
        <f>E11</f>
        <v>141352075.71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167028901</v>
      </c>
      <c r="D61" s="22">
        <f>D16</f>
        <v>120477330.38</v>
      </c>
      <c r="E61" s="22">
        <f>E16</f>
        <v>115611253.27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4651363</v>
      </c>
      <c r="D65" s="23">
        <f>D55+D57-D61+D63</f>
        <v>20874745.330000013</v>
      </c>
      <c r="E65" s="23">
        <f>E55+E57-E61+E63</f>
        <v>25740822.440000013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4651363</v>
      </c>
      <c r="D67" s="23">
        <f>D65-D57</f>
        <v>20874745.330000013</v>
      </c>
      <c r="E67" s="23">
        <f>E65-E57</f>
        <v>25740822.440000013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49" t="s">
        <v>20</v>
      </c>
      <c r="C70" s="53" t="s">
        <v>26</v>
      </c>
      <c r="D70" s="51" t="s">
        <v>5</v>
      </c>
      <c r="E70" s="19" t="s">
        <v>6</v>
      </c>
    </row>
    <row r="71" spans="2:5" ht="13.5" thickBot="1">
      <c r="B71" s="50"/>
      <c r="C71" s="54"/>
      <c r="D71" s="52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159061678</v>
      </c>
      <c r="D73" s="26">
        <f>D12</f>
        <v>136894352.57</v>
      </c>
      <c r="E73" s="26">
        <f>E12</f>
        <v>136894352.57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-20265270.05</v>
      </c>
      <c r="D75" s="26">
        <f>D76-D77</f>
        <v>-18069190.58</v>
      </c>
      <c r="E75" s="26">
        <f>E76-E77</f>
        <v>-18069190.58</v>
      </c>
    </row>
    <row r="76" spans="2:5" ht="12.7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2.75">
      <c r="B77" s="25" t="s">
        <v>32</v>
      </c>
      <c r="C77" s="22">
        <f>C47</f>
        <v>20265270.05</v>
      </c>
      <c r="D77" s="26">
        <f>D47</f>
        <v>18069190.58</v>
      </c>
      <c r="E77" s="26">
        <f>E47</f>
        <v>18069190.58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143447770.95</v>
      </c>
      <c r="D79" s="22">
        <f>D17</f>
        <v>108297319.03</v>
      </c>
      <c r="E79" s="22">
        <f>E17</f>
        <v>108297319.03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0</v>
      </c>
      <c r="E81" s="22">
        <f>E21</f>
        <v>0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-4651363</v>
      </c>
      <c r="D83" s="23">
        <f>D73+D75-D79+D81</f>
        <v>10527842.959999993</v>
      </c>
      <c r="E83" s="23">
        <f>E73+E75-E79+E81</f>
        <v>10527842.959999993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15613907.05</v>
      </c>
      <c r="D85" s="23">
        <f>D83-D75</f>
        <v>28597033.53999999</v>
      </c>
      <c r="E85" s="23">
        <f>E83-E75</f>
        <v>28597033.53999999</v>
      </c>
    </row>
    <row r="86" spans="2:5" ht="13.5" thickBot="1">
      <c r="B86" s="27"/>
      <c r="C86" s="28"/>
      <c r="D86" s="27"/>
      <c r="E86" s="27"/>
    </row>
  </sheetData>
  <sheetProtection/>
  <mergeCells count="16">
    <mergeCell ref="B52:B53"/>
    <mergeCell ref="D52:D53"/>
    <mergeCell ref="B39:B40"/>
    <mergeCell ref="C39:C40"/>
    <mergeCell ref="D39:D40"/>
    <mergeCell ref="B70:B71"/>
    <mergeCell ref="C70:C71"/>
    <mergeCell ref="D70:D71"/>
    <mergeCell ref="B29:E29"/>
    <mergeCell ref="B2:E2"/>
    <mergeCell ref="B3:E3"/>
    <mergeCell ref="B4:E4"/>
    <mergeCell ref="B6:E6"/>
    <mergeCell ref="B8:B9"/>
    <mergeCell ref="D8:D9"/>
    <mergeCell ref="B5:E5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2016-12-20T19:32:28Z</cp:lastPrinted>
  <dcterms:created xsi:type="dcterms:W3CDTF">2016-10-11T20:00:09Z</dcterms:created>
  <dcterms:modified xsi:type="dcterms:W3CDTF">2023-10-12T17:41:25Z</dcterms:modified>
  <cp:category/>
  <cp:version/>
  <cp:contentType/>
  <cp:contentStatus/>
</cp:coreProperties>
</file>