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<sst xmlns="http://schemas.openxmlformats.org/spreadsheetml/2006/main" count="81" uniqueCount="49">
  <si>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</si>
  <si>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</si>
  <si>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</si>
  <si>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</si>
  <si>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</si>
  <si>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</si>
  <si>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</si>
  <si>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</si>
  <si>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</si>
  <si>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</si>
  <si>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</si>
  <si>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</si>
  <si>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</si>
  <si>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</si>
  <si>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</si>
  <si>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</si>
  <si>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</si>
  <si>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</si>
  <si>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</si>
  <si>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</si>
  <si>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</si>
  <si>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</si>
  <si>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</si>
  <si>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</si>
  <si>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</si>
  <si>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</si>
  <si>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</si>
  <si>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</si>
  <si>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</si>
  <si>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</si>
  <si>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</si>
  <si>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</si>
  <si>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</si>
  <si>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</si>
  <si>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</si>
  <si>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</si>
  <si>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</si>
  <si>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</si>
  <si>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</si>
  <si>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</si>
  <si>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</si>
  <si>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</si>
  <si>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</si>
  <si>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</si>
  <si>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</si>
  <si>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</si>
  <si>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</si>
  <si>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30 de Septiembre de 2023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</si>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</sst>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17" sqref="D1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167028901</v>
      </c>
      <c r="C12" s="4">
        <f t="shared" si="0"/>
        <v>-4229341.110000001</v>
      </c>
      <c r="D12" s="4">
        <f t="shared" si="0"/>
        <v>162799559.89</v>
      </c>
      <c r="E12" s="4">
        <f t="shared" si="0"/>
        <v>120477330.38</v>
      </c>
      <c r="F12" s="4">
        <f t="shared" si="0"/>
        <v>115611253.27</v>
      </c>
      <c r="G12" s="4">
        <f t="shared" si="0"/>
        <v>42322229.50999999</v>
      </c>
    </row>
    <row r="13" spans="1:7" ht="12.75">
      <c r="A13" s="8" t="s">
        <v>12</v>
      </c>
      <c r="B13" s="4">
        <f>SUM(B14:B21)</f>
        <v>167028901</v>
      </c>
      <c r="C13" s="4">
        <f>SUM(C14:C21)</f>
        <v>-9854768.71</v>
      </c>
      <c r="D13" s="4">
        <f>SUM(D14:D21)</f>
        <v>157174132.29</v>
      </c>
      <c r="E13" s="4">
        <f>SUM(E14:E21)</f>
        <v>114938402.78</v>
      </c>
      <c r="F13" s="4">
        <f>SUM(F14:F21)</f>
        <v>110072325.67</v>
      </c>
      <c r="G13" s="4">
        <f>D13-E13</f>
        <v>42235729.50999999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167028901</v>
      </c>
      <c r="C18" s="5">
        <v>-9854768.71</v>
      </c>
      <c r="D18" s="5">
        <f t="shared" si="2"/>
        <v>157174132.29</v>
      </c>
      <c r="E18" s="5">
        <v>114938402.78</v>
      </c>
      <c r="F18" s="5">
        <v>110072325.67</v>
      </c>
      <c r="G18" s="5">
        <f t="shared" si="1"/>
        <v>42235729.50999999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22752</v>
      </c>
      <c r="D23" s="4">
        <f>SUM(D24:D30)</f>
        <v>22752</v>
      </c>
      <c r="E23" s="4">
        <f>SUM(E24:E30)</f>
        <v>22752</v>
      </c>
      <c r="F23" s="4">
        <f>SUM(F24:F30)</f>
        <v>22752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22752</v>
      </c>
      <c r="D30" s="5">
        <f t="shared" si="4"/>
        <v>22752</v>
      </c>
      <c r="E30" s="5">
        <v>22752</v>
      </c>
      <c r="F30" s="5">
        <v>22752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5602675.6</v>
      </c>
      <c r="D32" s="4">
        <f>SUM(D33:D41)</f>
        <v>5602675.6</v>
      </c>
      <c r="E32" s="4">
        <f>SUM(E33:E41)</f>
        <v>5516175.6</v>
      </c>
      <c r="F32" s="4">
        <f>SUM(F33:F41)</f>
        <v>5516175.6</v>
      </c>
      <c r="G32" s="4">
        <f aca="true" t="shared" si="5" ref="G32:G41">D32-E32</f>
        <v>86500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0</v>
      </c>
      <c r="C34" s="5">
        <v>5602675.6</v>
      </c>
      <c r="D34" s="5">
        <f aca="true" t="shared" si="6" ref="D34:D41">B34+C34</f>
        <v>5602675.6</v>
      </c>
      <c r="E34" s="5">
        <v>5516175.6</v>
      </c>
      <c r="F34" s="5">
        <v>5516175.6</v>
      </c>
      <c r="G34" s="5">
        <f t="shared" si="5"/>
        <v>86500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163713041</v>
      </c>
      <c r="C49" s="4">
        <f>C50+C60+C69+C80</f>
        <v>39572809.36</v>
      </c>
      <c r="D49" s="4">
        <f>D50+D60+D69+D80</f>
        <v>203285850.36</v>
      </c>
      <c r="E49" s="4">
        <f>E50+E60+E69+E80</f>
        <v>126366509.61</v>
      </c>
      <c r="F49" s="4">
        <f>F50+F60+F69+F80</f>
        <v>126366509.61</v>
      </c>
      <c r="G49" s="4">
        <f aca="true" t="shared" si="7" ref="G49:G84">D49-E49</f>
        <v>76919340.75000001</v>
      </c>
    </row>
    <row r="50" spans="1:7" ht="12.75">
      <c r="A50" s="8" t="s">
        <v>12</v>
      </c>
      <c r="B50" s="4">
        <f>SUM(B51:B58)</f>
        <v>72605679.9</v>
      </c>
      <c r="C50" s="4">
        <f>SUM(C51:C58)</f>
        <v>6563244.08</v>
      </c>
      <c r="D50" s="4">
        <f>SUM(D51:D58)</f>
        <v>79168923.98</v>
      </c>
      <c r="E50" s="4">
        <f>SUM(E51:E58)</f>
        <v>56712990.03</v>
      </c>
      <c r="F50" s="4">
        <f>SUM(F51:F58)</f>
        <v>56712990.03</v>
      </c>
      <c r="G50" s="4">
        <f t="shared" si="7"/>
        <v>22455933.950000003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72605679.9</v>
      </c>
      <c r="C55" s="5">
        <v>6563244.08</v>
      </c>
      <c r="D55" s="5">
        <f t="shared" si="8"/>
        <v>79168923.98</v>
      </c>
      <c r="E55" s="5">
        <v>56712990.03</v>
      </c>
      <c r="F55" s="5">
        <v>56712990.03</v>
      </c>
      <c r="G55" s="5">
        <f t="shared" si="7"/>
        <v>22455933.950000003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91107361.1</v>
      </c>
      <c r="C60" s="4">
        <f>SUM(C61:C67)</f>
        <v>33009565.28</v>
      </c>
      <c r="D60" s="4">
        <f>SUM(D61:D67)</f>
        <v>124116926.38</v>
      </c>
      <c r="E60" s="4">
        <f>SUM(E61:E67)</f>
        <v>69653519.58</v>
      </c>
      <c r="F60" s="4">
        <f>SUM(F61:F67)</f>
        <v>69653519.58</v>
      </c>
      <c r="G60" s="4">
        <f t="shared" si="7"/>
        <v>54463406.8</v>
      </c>
    </row>
    <row r="61" spans="1:7" ht="12.75">
      <c r="A61" s="11" t="s">
        <v>22</v>
      </c>
      <c r="B61" s="5">
        <v>736295</v>
      </c>
      <c r="C61" s="5">
        <v>340440</v>
      </c>
      <c r="D61" s="5">
        <f>B61+C61</f>
        <v>1076735</v>
      </c>
      <c r="E61" s="5">
        <v>1076735</v>
      </c>
      <c r="F61" s="5">
        <v>1076735</v>
      </c>
      <c r="G61" s="5">
        <f t="shared" si="7"/>
        <v>0</v>
      </c>
    </row>
    <row r="62" spans="1:7" ht="12.75">
      <c r="A62" s="11" t="s">
        <v>23</v>
      </c>
      <c r="B62" s="5">
        <v>90371066.1</v>
      </c>
      <c r="C62" s="5">
        <v>12411504.61</v>
      </c>
      <c r="D62" s="5">
        <f aca="true" t="shared" si="9" ref="D62:D67">B62+C62</f>
        <v>102782570.71</v>
      </c>
      <c r="E62" s="5">
        <v>54218123.56</v>
      </c>
      <c r="F62" s="5">
        <v>54218123.56</v>
      </c>
      <c r="G62" s="5">
        <f t="shared" si="7"/>
        <v>48564447.14999999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>
        <v>0</v>
      </c>
      <c r="C64" s="5">
        <v>7551138.25</v>
      </c>
      <c r="D64" s="5">
        <f t="shared" si="9"/>
        <v>7551138.25</v>
      </c>
      <c r="E64" s="5">
        <v>7550213.71</v>
      </c>
      <c r="F64" s="5">
        <v>7550213.71</v>
      </c>
      <c r="G64" s="5">
        <f t="shared" si="7"/>
        <v>924.5400000000373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12706482.42</v>
      </c>
      <c r="D67" s="5">
        <f t="shared" si="9"/>
        <v>12706482.42</v>
      </c>
      <c r="E67" s="5">
        <v>6808447.31</v>
      </c>
      <c r="F67" s="5">
        <v>6808447.31</v>
      </c>
      <c r="G67" s="5">
        <f t="shared" si="7"/>
        <v>5898035.11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330741942</v>
      </c>
      <c r="C86" s="4">
        <f t="shared" si="11"/>
        <v>35343468.25</v>
      </c>
      <c r="D86" s="4">
        <f t="shared" si="11"/>
        <v>366085410.25</v>
      </c>
      <c r="E86" s="4">
        <f t="shared" si="11"/>
        <v>246843839.99</v>
      </c>
      <c r="F86" s="4">
        <f t="shared" si="11"/>
        <v>241977762.88</v>
      </c>
      <c r="G86" s="4">
        <f t="shared" si="11"/>
        <v>119241570.26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2016-12-22T17:33:12Z</cp:lastPrinted>
  <dcterms:created xsi:type="dcterms:W3CDTF">2016-10-11T20:47:09Z</dcterms:created>
  <dcterms:modified xsi:type="dcterms:W3CDTF">2023-10-12T17:43:43Z</dcterms:modified>
  <cp:category/>
  <cp:version/>
  <cp:contentType/>
  <cp:contentStatus/>
</cp:coreProperties>
</file>